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2" r:id="rId2"/>
    <sheet name="Rural " sheetId="1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L107" i="4" l="1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41" i="1" l="1"/>
  <c r="M41" i="1"/>
  <c r="L42" i="1"/>
  <c r="M42" i="1"/>
  <c r="L43" i="1"/>
  <c r="M43" i="1"/>
  <c r="L44" i="1"/>
  <c r="M44" i="1"/>
  <c r="L20" i="1"/>
  <c r="M20" i="1"/>
  <c r="L21" i="1"/>
  <c r="M21" i="1"/>
  <c r="L22" i="1"/>
  <c r="M22" i="1"/>
  <c r="L23" i="1"/>
  <c r="M23" i="1"/>
  <c r="L24" i="1"/>
  <c r="M24" i="1"/>
  <c r="L25" i="1"/>
  <c r="M25" i="1"/>
  <c r="K43" i="2"/>
  <c r="L43" i="2"/>
  <c r="K20" i="2"/>
  <c r="L20" i="2"/>
  <c r="K21" i="2"/>
  <c r="L21" i="2"/>
  <c r="K22" i="2"/>
  <c r="L22" i="2"/>
  <c r="K23" i="2"/>
  <c r="L23" i="2"/>
  <c r="K24" i="2"/>
  <c r="L24" i="2"/>
  <c r="K25" i="2"/>
  <c r="L25" i="2"/>
  <c r="K125" i="2"/>
  <c r="L125" i="2"/>
  <c r="K126" i="2"/>
  <c r="L126" i="2"/>
  <c r="K127" i="2"/>
  <c r="L127" i="2"/>
  <c r="K128" i="2"/>
  <c r="L128" i="2"/>
  <c r="L38" i="1" l="1"/>
  <c r="M38" i="1"/>
  <c r="L38" i="2"/>
  <c r="K38" i="2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6" i="2"/>
  <c r="L26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9" i="2"/>
  <c r="L39" i="2"/>
  <c r="K40" i="2"/>
  <c r="L40" i="2"/>
  <c r="K41" i="2"/>
  <c r="L41" i="2"/>
  <c r="K42" i="2"/>
  <c r="L42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26" i="1"/>
  <c r="M28" i="1"/>
  <c r="M29" i="1"/>
  <c r="M30" i="1"/>
  <c r="M31" i="1"/>
  <c r="M32" i="1"/>
  <c r="M33" i="1"/>
  <c r="M34" i="1"/>
  <c r="M35" i="1"/>
  <c r="M36" i="1"/>
  <c r="M37" i="1"/>
  <c r="M39" i="1"/>
  <c r="M40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L26" i="1"/>
  <c r="L28" i="1"/>
  <c r="L29" i="1"/>
  <c r="L30" i="1"/>
  <c r="L31" i="1"/>
  <c r="L32" i="1"/>
  <c r="L33" i="1"/>
  <c r="L34" i="1"/>
  <c r="L35" i="1"/>
  <c r="L36" i="1"/>
  <c r="L37" i="1"/>
  <c r="L39" i="1"/>
  <c r="L40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<sst xmlns="http://schemas.openxmlformats.org/spreadsheetml/2006/main" count="918" uniqueCount="195">
  <si>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</si>
  <si>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</si>
  <si>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</si>
  <si>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</si>
  <si>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</si>
  <si>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</si>
  <si>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</si>
  <si>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</si>
  <si>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</si>
  <si>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</si>
  <si>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</si>
  <si>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</si>
  <si>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</si>
  <si>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</si>
  <si>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</si>
  <si>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</si>
  <si>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</si>
  <si>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</si>
  <si>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</si>
  <si>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</si>
  <si>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</si>
  <si>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</si>
  <si>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</si>
  <si>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</si>
  <si>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</si>
  <si>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</si>
  <si>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</si>
  <si>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</si>
  <si>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</si>
  <si>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</si>
  <si>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</si>
  <si>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</si>
  <si>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</si>
  <si>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</si>
  <si>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</si>
  <si>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</si>
  <si>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</si>
  <si>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</si>
  <si>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</si>
  <si>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</si>
  <si>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</si>
  <si>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</si>
  <si>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</si>
  <si>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</si>
  <si>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</si>
  <si>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</si>
  <si>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</si>
  <si>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</si>
  <si>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</si>
  <si>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</si>
  <si>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</si>
  <si>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</si>
  <si>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</si>
  <si>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</si>
  <si>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</si>
  <si>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HV206 Has electricity</t>
  </si>
  <si>
    <t>HV207 Has radio</t>
  </si>
  <si>
    <t>HV208 Has television</t>
  </si>
  <si>
    <t>HV209 Has refrigerator</t>
  </si>
  <si>
    <t>HV210 Has bicycle</t>
  </si>
  <si>
    <t>HV211 Has motorcycle/scooter</t>
  </si>
  <si>
    <t>HV212 Has car/truck</t>
  </si>
  <si>
    <t>HV221 Has telephone (land-line)</t>
  </si>
  <si>
    <t>HV243A Has mobile telephone</t>
  </si>
  <si>
    <t>HV243B Has watch</t>
  </si>
  <si>
    <t>HV243C Has animal-drawn cart</t>
  </si>
  <si>
    <t>HV243D Has boat with a motor</t>
  </si>
  <si>
    <t>HV247 Has bank account</t>
  </si>
  <si>
    <t>SH109G Ordinateur</t>
  </si>
  <si>
    <t>SH109H Connection Internet</t>
  </si>
  <si>
    <t>SH109I Cuisinière</t>
  </si>
  <si>
    <t>SH109J Lamp</t>
  </si>
  <si>
    <t>DOMESTIC Domestic servant in household</t>
  </si>
  <si>
    <t>HOUSE Owns a dwelling</t>
  </si>
  <si>
    <t>LAND Owns agricultural land</t>
  </si>
  <si>
    <t>memsleep Number of members per sleeping room</t>
  </si>
  <si>
    <t>h2oires Piped into dwelling</t>
  </si>
  <si>
    <t>h2oyrd Piped into yard/plot</t>
  </si>
  <si>
    <t>h2onei Piped from neighbor</t>
  </si>
  <si>
    <t>h2opub Public tap / standpipe</t>
  </si>
  <si>
    <t>h2opwelly Protected well to yard</t>
  </si>
  <si>
    <t>h2opwello Other Protected well</t>
  </si>
  <si>
    <t>h2ouwelly Unprotected well to yard</t>
  </si>
  <si>
    <t>h2ouwello Unprotected public and other well</t>
  </si>
  <si>
    <t>h2opspg Protected spring</t>
  </si>
  <si>
    <t>h2ouspg Unprotected spring</t>
  </si>
  <si>
    <t>h2osurf Surface water-river, lake, dam, etc.</t>
  </si>
  <si>
    <t>h2orain Water from rain</t>
  </si>
  <si>
    <t>h2otruck Water from tanker truck</t>
  </si>
  <si>
    <t>h2ocart Water from cart with small tank</t>
  </si>
  <si>
    <t>h2obot Water from bottle</t>
  </si>
  <si>
    <t>h2osales Water sales company</t>
  </si>
  <si>
    <t>h2ooth Other water source</t>
  </si>
  <si>
    <t>flushs Flush toilet to sewer</t>
  </si>
  <si>
    <t>flusht Flush toilet to septic tank</t>
  </si>
  <si>
    <t>flushp Flush toilet to pit</t>
  </si>
  <si>
    <t>flushe Flush toilet to unknown</t>
  </si>
  <si>
    <t>latvip VIP Latrine</t>
  </si>
  <si>
    <t>latslab Pit latrine with slab</t>
  </si>
  <si>
    <t>latpit Traditional pit latrine (no slab)</t>
  </si>
  <si>
    <t>latcomp Composting toilet/ecosan</t>
  </si>
  <si>
    <t>latpail Bucket latrine</t>
  </si>
  <si>
    <t>lathang Hanging toilet/latrine</t>
  </si>
  <si>
    <t>latchem Mobile chemical toilet/latrine</t>
  </si>
  <si>
    <t>latbush No facility/bush/field</t>
  </si>
  <si>
    <t>latoth Other type of latrine/toilet</t>
  </si>
  <si>
    <t>latshare Shares latrine/toilet with other households</t>
  </si>
  <si>
    <t>sflushs Shared Flush toilet to sewer</t>
  </si>
  <si>
    <t>sflusht Shared Flush toilet to septic tank</t>
  </si>
  <si>
    <t>sflushp Shared Flush toilet to pit</t>
  </si>
  <si>
    <t>sflushe Shared Flush toilet to elsewhere/unknown</t>
  </si>
  <si>
    <t>slatvip Shared VIP latrine</t>
  </si>
  <si>
    <t>slatslab Shared pit latrine with slab</t>
  </si>
  <si>
    <t>slatpit Shared Traditional pit latrine</t>
  </si>
  <si>
    <t>slatcomp Shared composting latrine</t>
  </si>
  <si>
    <t>slatpail Shared bucket latrine</t>
  </si>
  <si>
    <t>slathang Shared hanging latrine</t>
  </si>
  <si>
    <t>slatchem Shared mobile chemical toilet</t>
  </si>
  <si>
    <t>slatoth Other type of latrine/toilet</t>
  </si>
  <si>
    <t>dirtfloo Earth, sand, dung floor</t>
  </si>
  <si>
    <t>woodfloo Rudimentary wood plank, palm, bamboo floor</t>
  </si>
  <si>
    <t>prqfloo Polished wood floor</t>
  </si>
  <si>
    <t>cemtfloo Cement floor</t>
  </si>
  <si>
    <t>mosfloo Ceramic/mosaic floor</t>
  </si>
  <si>
    <t>othfloo Other type of flooring</t>
  </si>
  <si>
    <t>nowall No walls</t>
  </si>
  <si>
    <t>natwall Cane/palm/trunks/dirt walls</t>
  </si>
  <si>
    <t>bambwall Bamboo walls with mud</t>
  </si>
  <si>
    <t>stomwall Stone walls with mud</t>
  </si>
  <si>
    <t>cardwall Discarded materials walls</t>
  </si>
  <si>
    <t>rwoodwall Reused wood walls</t>
  </si>
  <si>
    <t>tentwall Canvas walls/tent</t>
  </si>
  <si>
    <t>cmtwall Cement walls</t>
  </si>
  <si>
    <t>stonwall Stone walls with lime/cement</t>
  </si>
  <si>
    <t>cmtbwall Cement block walls</t>
  </si>
  <si>
    <t>woodwall Wood planks, shingles walls</t>
  </si>
  <si>
    <t>othwall Other type of walls</t>
  </si>
  <si>
    <t>noroof No roof</t>
  </si>
  <si>
    <t>natroof Thatch, palm, sod roof</t>
  </si>
  <si>
    <t>palmroof Palm/bamboo roof</t>
  </si>
  <si>
    <t>wproof Wood planks roof</t>
  </si>
  <si>
    <t>tentroof Canvas roof/tent</t>
  </si>
  <si>
    <t>tinroof Metal roof</t>
  </si>
  <si>
    <t>woodroof Wood roof</t>
  </si>
  <si>
    <t>cmtroof Concrete roof</t>
  </si>
  <si>
    <t>shngroof Shingles roof</t>
  </si>
  <si>
    <t>othroof Other type of roof</t>
  </si>
  <si>
    <t>cookelec Electricity for cooking</t>
  </si>
  <si>
    <t>cooklpg LPG for cooking</t>
  </si>
  <si>
    <t>cookgas Natural gas for cooking</t>
  </si>
  <si>
    <t>cookbio Biogas for cooking</t>
  </si>
  <si>
    <t>cookkero Kerosene for cooking</t>
  </si>
  <si>
    <t>cookcoal Coal/lignite for cooking</t>
  </si>
  <si>
    <t>cookchar Charcoal for cooking</t>
  </si>
  <si>
    <t>cookwood Wood for cooking</t>
  </si>
  <si>
    <t>cooknone Does not cook</t>
  </si>
  <si>
    <t>landarea</t>
  </si>
  <si>
    <t>lagr1</t>
  </si>
  <si>
    <t>lagr2</t>
  </si>
  <si>
    <t>dairy1</t>
  </si>
  <si>
    <t>dairy2</t>
  </si>
  <si>
    <t>dairy3</t>
  </si>
  <si>
    <t>dairy4</t>
  </si>
  <si>
    <t>equine1</t>
  </si>
  <si>
    <t>equine2</t>
  </si>
  <si>
    <t>equine3</t>
  </si>
  <si>
    <t>equine4</t>
  </si>
  <si>
    <t>goats1</t>
  </si>
  <si>
    <t>goats2</t>
  </si>
  <si>
    <t>goats3</t>
  </si>
  <si>
    <t>goats4</t>
  </si>
  <si>
    <t>sheep1</t>
  </si>
  <si>
    <t>sheep2</t>
  </si>
  <si>
    <t>sheep3</t>
  </si>
  <si>
    <t>sheep4</t>
  </si>
  <si>
    <t>chicks1</t>
  </si>
  <si>
    <t>chicks2</t>
  </si>
  <si>
    <t>chicks3</t>
  </si>
  <si>
    <t>chicks4</t>
  </si>
  <si>
    <t>combscor Combined wealth score</t>
  </si>
  <si>
    <t>RUR1 Rural wealth score</t>
  </si>
  <si>
    <t xml:space="preserve">a. Dependent Variable: COM1 Common wealth score
</t>
  </si>
  <si>
    <t xml:space="preserve">Combined Score= -0.527 + 0.654 * Rural Score </t>
  </si>
  <si>
    <t>URB1 Urban wealth score</t>
  </si>
  <si>
    <t>Combined Score= 0.811 + 0.786 * Urban Score</t>
  </si>
  <si>
    <t>HV246B Owns cows/ bulls</t>
  </si>
  <si>
    <t>HV246C Owns horses/ donkeys/ mules</t>
  </si>
  <si>
    <t>HV246D Owns goats</t>
  </si>
  <si>
    <t>HV246E Owns sheep</t>
  </si>
  <si>
    <t>HV246F Owns chickens</t>
  </si>
  <si>
    <t>Rural</t>
  </si>
  <si>
    <t>Urban</t>
  </si>
  <si>
    <t>Common</t>
  </si>
  <si>
    <r>
      <t>Std. Deviation</t>
    </r>
    <r>
      <rPr>
        <vertAlign val="superscript"/>
        <sz val="7"/>
        <color indexed="8"/>
        <rFont val="Arial"/>
      </rPr>
      <t>a</t>
    </r>
  </si>
  <si>
    <r>
      <t>Analysis N</t>
    </r>
    <r>
      <rPr>
        <vertAlign val="superscript"/>
        <sz val="7"/>
        <color indexed="8"/>
        <rFont val="Arial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</si>
</sst>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vertAlign val="superscript"/>
      <sz val="9"/>
      <color indexed="8"/>
      <name val="Arial"/>
    </font>
    <font>
      <b/>
      <vertAlign val="superscript"/>
      <sz val="9"/>
      <color indexed="8"/>
      <name val="Arial Bold"/>
    </font>
    <font>
      <b/>
      <sz val="7"/>
      <color indexed="8"/>
      <name val="Arial Bold"/>
    </font>
    <font>
      <sz val="7"/>
      <color indexed="8"/>
      <name val="Arial"/>
    </font>
    <font>
      <vertAlign val="superscript"/>
      <sz val="7"/>
      <color indexed="8"/>
      <name val="Arial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2" fillId="0" borderId="0" xfId="1"/>
    <xf numFmtId="0" fontId="1" fillId="0" borderId="18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5" fontId="4" fillId="0" borderId="7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5" fontId="4" fillId="0" borderId="11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168" fontId="4" fillId="0" borderId="11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8" fontId="4" fillId="0" borderId="15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5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165" fontId="4" fillId="0" borderId="5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165" fontId="4" fillId="0" borderId="13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9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70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169" fontId="4" fillId="0" borderId="13" xfId="3" applyNumberFormat="1" applyFont="1" applyBorder="1" applyAlignment="1">
      <alignment horizontal="right" vertical="top"/>
    </xf>
    <xf numFmtId="0" fontId="4" fillId="0" borderId="32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6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horizontal="right" vertical="top"/>
    </xf>
    <xf numFmtId="164" fontId="4" fillId="0" borderId="8" xfId="3" applyNumberFormat="1" applyFont="1" applyBorder="1" applyAlignment="1">
      <alignment horizontal="right" vertical="top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0" fontId="4" fillId="0" borderId="13" xfId="3" applyFont="1" applyBorder="1" applyAlignment="1">
      <alignment horizontal="left" vertical="top" wrapText="1"/>
    </xf>
    <xf numFmtId="164" fontId="4" fillId="0" borderId="14" xfId="3" applyNumberFormat="1" applyFont="1" applyBorder="1" applyAlignment="1">
      <alignment horizontal="right" vertical="top"/>
    </xf>
    <xf numFmtId="164" fontId="4" fillId="0" borderId="15" xfId="3" applyNumberFormat="1" applyFont="1" applyBorder="1" applyAlignment="1">
      <alignment horizontal="right" vertical="top"/>
    </xf>
    <xf numFmtId="164" fontId="4" fillId="0" borderId="16" xfId="3" applyNumberFormat="1" applyFont="1" applyBorder="1" applyAlignment="1">
      <alignment horizontal="right" vertical="top"/>
    </xf>
    <xf numFmtId="167" fontId="4" fillId="0" borderId="10" xfId="3" applyNumberFormat="1" applyFont="1" applyBorder="1" applyAlignment="1">
      <alignment horizontal="right" vertical="top"/>
    </xf>
    <xf numFmtId="167" fontId="4" fillId="0" borderId="11" xfId="3" applyNumberFormat="1" applyFont="1" applyBorder="1" applyAlignment="1">
      <alignment horizontal="right" vertical="top"/>
    </xf>
    <xf numFmtId="167" fontId="4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2" applyBorder="1" applyAlignment="1">
      <alignment horizontal="center" vertical="center" wrapText="1"/>
    </xf>
    <xf numFmtId="0" fontId="2" fillId="0" borderId="0" xfId="2"/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8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9" xfId="3" applyFont="1" applyBorder="1" applyAlignment="1">
      <alignment horizontal="left" vertical="top" wrapText="1"/>
    </xf>
    <xf numFmtId="0" fontId="2" fillId="0" borderId="1" xfId="4" applyBorder="1" applyAlignment="1">
      <alignment horizontal="center" vertical="center" wrapText="1"/>
    </xf>
    <xf numFmtId="0" fontId="8" fillId="0" borderId="2" xfId="4" applyFont="1" applyBorder="1" applyAlignment="1">
      <alignment horizontal="center" wrapText="1"/>
    </xf>
    <xf numFmtId="0" fontId="8" fillId="0" borderId="3" xfId="4" applyFont="1" applyBorder="1" applyAlignment="1">
      <alignment horizontal="center" wrapText="1"/>
    </xf>
    <xf numFmtId="0" fontId="8" fillId="0" borderId="4" xfId="4" applyFont="1" applyBorder="1" applyAlignment="1">
      <alignment horizontal="center" wrapText="1"/>
    </xf>
    <xf numFmtId="0" fontId="8" fillId="0" borderId="5" xfId="4" applyFont="1" applyBorder="1" applyAlignment="1">
      <alignment horizontal="left" vertical="top" wrapText="1"/>
    </xf>
    <xf numFmtId="164" fontId="8" fillId="0" borderId="6" xfId="4" applyNumberFormat="1" applyFont="1" applyBorder="1" applyAlignment="1">
      <alignment horizontal="right" vertical="top"/>
    </xf>
    <xf numFmtId="165" fontId="8" fillId="0" borderId="7" xfId="4" applyNumberFormat="1" applyFont="1" applyBorder="1" applyAlignment="1">
      <alignment horizontal="right" vertical="top"/>
    </xf>
    <xf numFmtId="166" fontId="8" fillId="0" borderId="7" xfId="4" applyNumberFormat="1" applyFont="1" applyBorder="1" applyAlignment="1">
      <alignment horizontal="right" vertical="top"/>
    </xf>
    <xf numFmtId="166" fontId="8" fillId="0" borderId="8" xfId="4" applyNumberFormat="1" applyFont="1" applyBorder="1" applyAlignment="1">
      <alignment horizontal="right" vertical="top"/>
    </xf>
    <xf numFmtId="0" fontId="8" fillId="0" borderId="9" xfId="4" applyFont="1" applyBorder="1" applyAlignment="1">
      <alignment horizontal="left" vertical="top" wrapText="1"/>
    </xf>
    <xf numFmtId="164" fontId="8" fillId="0" borderId="10" xfId="4" applyNumberFormat="1" applyFont="1" applyBorder="1" applyAlignment="1">
      <alignment horizontal="right" vertical="top"/>
    </xf>
    <xf numFmtId="165" fontId="8" fillId="0" borderId="11" xfId="4" applyNumberFormat="1" applyFont="1" applyBorder="1" applyAlignment="1">
      <alignment horizontal="right" vertical="top"/>
    </xf>
    <xf numFmtId="166" fontId="8" fillId="0" borderId="11" xfId="4" applyNumberFormat="1" applyFont="1" applyBorder="1" applyAlignment="1">
      <alignment horizontal="right" vertical="top"/>
    </xf>
    <xf numFmtId="166" fontId="8" fillId="0" borderId="12" xfId="4" applyNumberFormat="1" applyFont="1" applyBorder="1" applyAlignment="1">
      <alignment horizontal="right" vertical="top"/>
    </xf>
    <xf numFmtId="167" fontId="8" fillId="0" borderId="10" xfId="4" applyNumberFormat="1" applyFont="1" applyBorder="1" applyAlignment="1">
      <alignment horizontal="right" vertical="top"/>
    </xf>
    <xf numFmtId="168" fontId="8" fillId="0" borderId="11" xfId="4" applyNumberFormat="1" applyFont="1" applyBorder="1" applyAlignment="1">
      <alignment horizontal="right" vertical="top"/>
    </xf>
    <xf numFmtId="0" fontId="8" fillId="0" borderId="13" xfId="4" applyFont="1" applyBorder="1" applyAlignment="1">
      <alignment horizontal="left" vertical="top" wrapText="1"/>
    </xf>
    <xf numFmtId="164" fontId="8" fillId="0" borderId="14" xfId="4" applyNumberFormat="1" applyFont="1" applyBorder="1" applyAlignment="1">
      <alignment horizontal="right" vertical="top"/>
    </xf>
    <xf numFmtId="165" fontId="8" fillId="0" borderId="15" xfId="4" applyNumberFormat="1" applyFont="1" applyBorder="1" applyAlignment="1">
      <alignment horizontal="right" vertical="top"/>
    </xf>
    <xf numFmtId="166" fontId="8" fillId="0" borderId="15" xfId="4" applyNumberFormat="1" applyFont="1" applyBorder="1" applyAlignment="1">
      <alignment horizontal="right" vertical="top"/>
    </xf>
    <xf numFmtId="166" fontId="8" fillId="0" borderId="16" xfId="4" applyNumberFormat="1" applyFont="1" applyBorder="1" applyAlignment="1">
      <alignment horizontal="right" vertical="top"/>
    </xf>
    <xf numFmtId="0" fontId="2" fillId="0" borderId="0" xfId="4"/>
    <xf numFmtId="0" fontId="8" fillId="0" borderId="5" xfId="4" applyFont="1" applyBorder="1" applyAlignment="1">
      <alignment horizontal="center" wrapText="1"/>
    </xf>
    <xf numFmtId="0" fontId="8" fillId="0" borderId="17" xfId="4" applyFont="1" applyBorder="1" applyAlignment="1">
      <alignment horizontal="center" wrapText="1"/>
    </xf>
    <xf numFmtId="165" fontId="8" fillId="0" borderId="5" xfId="4" applyNumberFormat="1" applyFont="1" applyBorder="1" applyAlignment="1">
      <alignment horizontal="right" vertical="top"/>
    </xf>
    <xf numFmtId="165" fontId="8" fillId="0" borderId="9" xfId="4" applyNumberFormat="1" applyFont="1" applyBorder="1" applyAlignment="1">
      <alignment horizontal="right" vertical="top"/>
    </xf>
    <xf numFmtId="165" fontId="8" fillId="0" borderId="13" xfId="4" applyNumberFormat="1" applyFont="1" applyBorder="1" applyAlignment="1">
      <alignment horizontal="right" vertical="top"/>
    </xf>
    <xf numFmtId="0" fontId="8" fillId="0" borderId="0" xfId="4" applyFont="1" applyBorder="1" applyAlignment="1">
      <alignment horizontal="left" vertical="top"/>
    </xf>
    <xf numFmtId="0" fontId="2" fillId="0" borderId="0" xfId="4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4" applyFont="1" applyBorder="1" applyAlignment="1">
      <alignment horizontal="center" vertical="center" wrapText="1"/>
    </xf>
    <xf numFmtId="0" fontId="2" fillId="0" borderId="1" xfId="4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wrapText="1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27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4" fillId="0" borderId="5" xfId="3" applyFont="1" applyBorder="1" applyAlignment="1">
      <alignment horizontal="center" wrapText="1"/>
    </xf>
    <xf numFmtId="0" fontId="2" fillId="0" borderId="33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4" fillId="0" borderId="1" xfId="3" applyFont="1" applyBorder="1" applyAlignment="1">
      <alignment horizontal="left" wrapText="1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</cellXfs>
  <cellStyles count="5">
    <cellStyle name="Normal" xfId="0" builtinId="0"/>
    <cellStyle name="Normal_Composite" xfId="3"/>
    <cellStyle name="Normal_Rural" xfId="2"/>
    <cellStyle name="Normal_Urban" xfId="1"/>
    <cellStyle name="Normal_Urban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9</xdr:col>
      <xdr:colOff>590550</xdr:colOff>
      <xdr:row>74</xdr:row>
      <xdr:rowOff>38100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5441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08"/>
  <sheetViews>
    <sheetView tabSelected="1" topLeftCell="A103" workbookViewId="0">
      <selection activeCell="B139" sqref="B139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3" spans="1:12" ht="14.45" x14ac:dyDescent="0.3">
      <c r="A3" t="s">
        <v>192</v>
      </c>
    </row>
    <row r="4" spans="1:12" thickBot="1" x14ac:dyDescent="0.35">
      <c r="H4" s="104" t="s">
        <v>9</v>
      </c>
      <c r="I4" s="102"/>
      <c r="J4" s="95"/>
    </row>
    <row r="5" spans="1:12" ht="15.75" thickBot="1" x14ac:dyDescent="0.3">
      <c r="B5" s="104" t="s">
        <v>0</v>
      </c>
      <c r="C5" s="102"/>
      <c r="D5" s="102"/>
      <c r="E5" s="102"/>
      <c r="F5" s="102"/>
      <c r="H5" s="105" t="s">
        <v>3</v>
      </c>
      <c r="I5" s="96" t="s">
        <v>7</v>
      </c>
      <c r="J5" s="95"/>
      <c r="K5" s="103" t="s">
        <v>11</v>
      </c>
      <c r="L5" s="103"/>
    </row>
    <row r="6" spans="1:12" ht="20.25" thickBot="1" x14ac:dyDescent="0.3">
      <c r="B6" s="74" t="s">
        <v>3</v>
      </c>
      <c r="C6" s="75" t="s">
        <v>1</v>
      </c>
      <c r="D6" s="76" t="s">
        <v>193</v>
      </c>
      <c r="E6" s="76" t="s">
        <v>194</v>
      </c>
      <c r="F6" s="77" t="s">
        <v>2</v>
      </c>
      <c r="H6" s="106"/>
      <c r="I6" s="97" t="s">
        <v>8</v>
      </c>
      <c r="J6" s="95"/>
      <c r="K6" s="2" t="s">
        <v>12</v>
      </c>
      <c r="L6" s="2" t="s">
        <v>13</v>
      </c>
    </row>
    <row r="7" spans="1:12" ht="14.45" x14ac:dyDescent="0.3">
      <c r="B7" s="78" t="s">
        <v>55</v>
      </c>
      <c r="C7" s="79">
        <v>0.30619831575752976</v>
      </c>
      <c r="D7" s="80">
        <v>0.46093060824246074</v>
      </c>
      <c r="E7" s="81">
        <v>13181</v>
      </c>
      <c r="F7" s="82">
        <v>0</v>
      </c>
      <c r="H7" s="78" t="s">
        <v>55</v>
      </c>
      <c r="I7" s="98">
        <v>9.0849363665010646E-2</v>
      </c>
      <c r="J7" s="95"/>
      <c r="K7">
        <f>((1-C7)/D7)*I7</f>
        <v>0.13674822282573387</v>
      </c>
      <c r="L7">
        <f>((0-C7)/D7)*I7</f>
        <v>-6.0351648695971774E-2</v>
      </c>
    </row>
    <row r="8" spans="1:12" ht="14.45" x14ac:dyDescent="0.3">
      <c r="B8" s="83" t="s">
        <v>56</v>
      </c>
      <c r="C8" s="84">
        <v>0.50648660951369395</v>
      </c>
      <c r="D8" s="85">
        <v>0.49997688830398113</v>
      </c>
      <c r="E8" s="86">
        <v>13181</v>
      </c>
      <c r="F8" s="87">
        <v>0</v>
      </c>
      <c r="H8" s="83" t="s">
        <v>56</v>
      </c>
      <c r="I8" s="99">
        <v>5.6804970487466119E-2</v>
      </c>
      <c r="J8" s="95"/>
      <c r="K8">
        <f t="shared" ref="K8:K71" si="0">((1-C8)/D8)*I8</f>
        <v>5.6070618937688867E-2</v>
      </c>
      <c r="L8">
        <f t="shared" ref="L8:L71" si="1">((0-C8)/D8)*I8</f>
        <v>-5.7544573716834885E-2</v>
      </c>
    </row>
    <row r="9" spans="1:12" ht="14.45" x14ac:dyDescent="0.3">
      <c r="B9" s="83" t="s">
        <v>57</v>
      </c>
      <c r="C9" s="84">
        <v>0.23230407404597528</v>
      </c>
      <c r="D9" s="85">
        <v>0.42231791609074765</v>
      </c>
      <c r="E9" s="86">
        <v>13181</v>
      </c>
      <c r="F9" s="87">
        <v>0</v>
      </c>
      <c r="H9" s="83" t="s">
        <v>57</v>
      </c>
      <c r="I9" s="99">
        <v>9.0129258620091746E-2</v>
      </c>
      <c r="J9" s="95"/>
      <c r="K9">
        <f t="shared" si="0"/>
        <v>0.1638383360393196</v>
      </c>
      <c r="L9">
        <f t="shared" si="1"/>
        <v>-4.9577328288605269E-2</v>
      </c>
    </row>
    <row r="10" spans="1:12" ht="14.45" x14ac:dyDescent="0.3">
      <c r="B10" s="83" t="s">
        <v>58</v>
      </c>
      <c r="C10" s="84">
        <v>7.5411577270313335E-2</v>
      </c>
      <c r="D10" s="85">
        <v>0.26406431313492279</v>
      </c>
      <c r="E10" s="86">
        <v>13181</v>
      </c>
      <c r="F10" s="87">
        <v>0</v>
      </c>
      <c r="H10" s="83" t="s">
        <v>58</v>
      </c>
      <c r="I10" s="99">
        <v>7.1125991756573206E-2</v>
      </c>
      <c r="J10" s="95"/>
      <c r="K10">
        <f t="shared" si="0"/>
        <v>0.24903883358026382</v>
      </c>
      <c r="L10">
        <f t="shared" si="1"/>
        <v>-2.0312185162778558E-2</v>
      </c>
    </row>
    <row r="11" spans="1:12" ht="14.45" x14ac:dyDescent="0.3">
      <c r="B11" s="83" t="s">
        <v>59</v>
      </c>
      <c r="C11" s="84">
        <v>7.5942644715878929E-2</v>
      </c>
      <c r="D11" s="85">
        <v>0.26491637135479507</v>
      </c>
      <c r="E11" s="86">
        <v>13181</v>
      </c>
      <c r="F11" s="87">
        <v>0</v>
      </c>
      <c r="H11" s="83" t="s">
        <v>59</v>
      </c>
      <c r="I11" s="99">
        <v>2.2462227337169058E-2</v>
      </c>
      <c r="J11" s="95"/>
      <c r="K11">
        <f t="shared" si="0"/>
        <v>7.835071226752037E-2</v>
      </c>
      <c r="L11">
        <f t="shared" si="1"/>
        <v>-6.4391677323306987E-3</v>
      </c>
    </row>
    <row r="12" spans="1:12" ht="14.45" x14ac:dyDescent="0.3">
      <c r="B12" s="83" t="s">
        <v>60</v>
      </c>
      <c r="C12" s="84">
        <v>7.2452772930733642E-2</v>
      </c>
      <c r="D12" s="85">
        <v>0.25924595949650137</v>
      </c>
      <c r="E12" s="86">
        <v>13181</v>
      </c>
      <c r="F12" s="87">
        <v>0</v>
      </c>
      <c r="H12" s="83" t="s">
        <v>60</v>
      </c>
      <c r="I12" s="99">
        <v>2.8846062408223613E-2</v>
      </c>
      <c r="J12" s="95"/>
      <c r="K12">
        <f t="shared" si="0"/>
        <v>0.10320733735090633</v>
      </c>
      <c r="L12">
        <f t="shared" si="1"/>
        <v>-8.0617542262486144E-3</v>
      </c>
    </row>
    <row r="13" spans="1:12" ht="14.45" x14ac:dyDescent="0.3">
      <c r="B13" s="83" t="s">
        <v>61</v>
      </c>
      <c r="C13" s="84">
        <v>3.5733252408770198E-2</v>
      </c>
      <c r="D13" s="85">
        <v>0.18563135881220905</v>
      </c>
      <c r="E13" s="86">
        <v>13181</v>
      </c>
      <c r="F13" s="87">
        <v>0</v>
      </c>
      <c r="H13" s="83" t="s">
        <v>61</v>
      </c>
      <c r="I13" s="99">
        <v>5.1708878899937583E-2</v>
      </c>
      <c r="J13" s="95"/>
      <c r="K13">
        <f t="shared" si="0"/>
        <v>0.26860306791630401</v>
      </c>
      <c r="L13">
        <f t="shared" si="1"/>
        <v>-9.9537407544122089E-3</v>
      </c>
    </row>
    <row r="14" spans="1:12" ht="14.45" x14ac:dyDescent="0.3">
      <c r="B14" s="83" t="s">
        <v>62</v>
      </c>
      <c r="C14" s="84">
        <v>1.4642288142022605E-2</v>
      </c>
      <c r="D14" s="85">
        <v>0.12012071520217624</v>
      </c>
      <c r="E14" s="86">
        <v>13181</v>
      </c>
      <c r="F14" s="87">
        <v>0</v>
      </c>
      <c r="H14" s="83" t="s">
        <v>62</v>
      </c>
      <c r="I14" s="99">
        <v>2.5455918412599178E-2</v>
      </c>
      <c r="J14" s="95"/>
      <c r="K14">
        <f t="shared" si="0"/>
        <v>0.20881648496734598</v>
      </c>
      <c r="L14">
        <f t="shared" si="1"/>
        <v>-3.1029859561670595E-3</v>
      </c>
    </row>
    <row r="15" spans="1:12" ht="14.45" x14ac:dyDescent="0.3">
      <c r="B15" s="83" t="s">
        <v>63</v>
      </c>
      <c r="C15" s="84">
        <v>0.75183976936499508</v>
      </c>
      <c r="D15" s="85">
        <v>0.43196167262332857</v>
      </c>
      <c r="E15" s="86">
        <v>13181</v>
      </c>
      <c r="F15" s="87">
        <v>0</v>
      </c>
      <c r="H15" s="83" t="s">
        <v>63</v>
      </c>
      <c r="I15" s="99">
        <v>5.5401973111305153E-2</v>
      </c>
      <c r="J15" s="95"/>
      <c r="K15">
        <f t="shared" si="0"/>
        <v>3.1828209066420123E-2</v>
      </c>
      <c r="L15">
        <f t="shared" si="1"/>
        <v>-9.642847809484055E-2</v>
      </c>
    </row>
    <row r="16" spans="1:12" ht="14.45" x14ac:dyDescent="0.3">
      <c r="B16" s="83" t="s">
        <v>64</v>
      </c>
      <c r="C16" s="84">
        <v>0.16895531446779455</v>
      </c>
      <c r="D16" s="85">
        <v>0.37472665957882423</v>
      </c>
      <c r="E16" s="86">
        <v>13181</v>
      </c>
      <c r="F16" s="87">
        <v>0</v>
      </c>
      <c r="H16" s="83" t="s">
        <v>64</v>
      </c>
      <c r="I16" s="99">
        <v>4.0753051005914344E-2</v>
      </c>
      <c r="J16" s="95"/>
      <c r="K16">
        <f t="shared" si="0"/>
        <v>9.0379495538838006E-2</v>
      </c>
      <c r="L16">
        <f t="shared" si="1"/>
        <v>-1.8374578835584465E-2</v>
      </c>
    </row>
    <row r="17" spans="2:12" ht="14.45" x14ac:dyDescent="0.3">
      <c r="B17" s="83" t="s">
        <v>65</v>
      </c>
      <c r="C17" s="84">
        <v>4.2485395645246952E-3</v>
      </c>
      <c r="D17" s="85">
        <v>6.5044680443911221E-2</v>
      </c>
      <c r="E17" s="86">
        <v>13181</v>
      </c>
      <c r="F17" s="87">
        <v>0</v>
      </c>
      <c r="H17" s="83" t="s">
        <v>65</v>
      </c>
      <c r="I17" s="99">
        <v>-3.564514691487343E-3</v>
      </c>
      <c r="J17" s="95"/>
      <c r="K17">
        <f t="shared" si="0"/>
        <v>-5.4568193518190825E-2</v>
      </c>
      <c r="L17">
        <f t="shared" si="1"/>
        <v>2.3282429234428088E-4</v>
      </c>
    </row>
    <row r="18" spans="2:12" ht="14.45" x14ac:dyDescent="0.3">
      <c r="B18" s="83" t="s">
        <v>66</v>
      </c>
      <c r="C18" s="84">
        <v>9.1040133525529165E-4</v>
      </c>
      <c r="D18" s="85">
        <v>3.0160263862157883E-2</v>
      </c>
      <c r="E18" s="86">
        <v>13181</v>
      </c>
      <c r="F18" s="87">
        <v>0</v>
      </c>
      <c r="H18" s="83" t="s">
        <v>66</v>
      </c>
      <c r="I18" s="99">
        <v>2.5817733565664924E-3</v>
      </c>
      <c r="J18" s="95"/>
      <c r="K18">
        <f t="shared" si="0"/>
        <v>8.5523883956855964E-2</v>
      </c>
      <c r="L18">
        <f t="shared" si="1"/>
        <v>-7.7932007554276837E-5</v>
      </c>
    </row>
    <row r="19" spans="2:12" ht="14.45" x14ac:dyDescent="0.3">
      <c r="B19" s="83" t="s">
        <v>67</v>
      </c>
      <c r="C19" s="84">
        <v>0.24664289507624612</v>
      </c>
      <c r="D19" s="85">
        <v>0.43107339893999541</v>
      </c>
      <c r="E19" s="86">
        <v>13181</v>
      </c>
      <c r="F19" s="87">
        <v>0</v>
      </c>
      <c r="H19" s="83" t="s">
        <v>67</v>
      </c>
      <c r="I19" s="99">
        <v>7.7802192212883189E-2</v>
      </c>
      <c r="J19" s="95"/>
      <c r="K19">
        <f t="shared" si="0"/>
        <v>0.13596949945495918</v>
      </c>
      <c r="L19">
        <f t="shared" si="1"/>
        <v>-4.4515291311991168E-2</v>
      </c>
    </row>
    <row r="20" spans="2:12" ht="14.45" x14ac:dyDescent="0.3">
      <c r="B20" s="83" t="s">
        <v>68</v>
      </c>
      <c r="C20" s="84">
        <v>3.4443517183825205E-2</v>
      </c>
      <c r="D20" s="85">
        <v>0.18237237897483222</v>
      </c>
      <c r="E20" s="86">
        <v>13181</v>
      </c>
      <c r="F20" s="87">
        <v>0</v>
      </c>
      <c r="H20" s="83" t="s">
        <v>68</v>
      </c>
      <c r="I20" s="99">
        <v>5.3743941787498868E-2</v>
      </c>
      <c r="J20" s="95"/>
      <c r="K20">
        <f t="shared" si="0"/>
        <v>0.28454315119821938</v>
      </c>
      <c r="L20">
        <f t="shared" si="1"/>
        <v>-1.0150278199417899E-2</v>
      </c>
    </row>
    <row r="21" spans="2:12" ht="14.45" x14ac:dyDescent="0.3">
      <c r="B21" s="83" t="s">
        <v>69</v>
      </c>
      <c r="C21" s="84">
        <v>2.1318564600561415E-2</v>
      </c>
      <c r="D21" s="85">
        <v>0.14444952895324287</v>
      </c>
      <c r="E21" s="86">
        <v>13181</v>
      </c>
      <c r="F21" s="87">
        <v>0</v>
      </c>
      <c r="H21" s="83" t="s">
        <v>69</v>
      </c>
      <c r="I21" s="99">
        <v>4.0795237815112427E-2</v>
      </c>
      <c r="J21" s="95"/>
      <c r="K21">
        <f t="shared" si="0"/>
        <v>0.27639786845742681</v>
      </c>
      <c r="L21">
        <f t="shared" si="1"/>
        <v>-6.0207597702741818E-3</v>
      </c>
    </row>
    <row r="22" spans="2:12" x14ac:dyDescent="0.25">
      <c r="B22" s="83" t="s">
        <v>70</v>
      </c>
      <c r="C22" s="84">
        <v>6.5776496472194829E-2</v>
      </c>
      <c r="D22" s="85">
        <v>0.24790040610573874</v>
      </c>
      <c r="E22" s="86">
        <v>13181</v>
      </c>
      <c r="F22" s="87">
        <v>0</v>
      </c>
      <c r="H22" s="83" t="s">
        <v>70</v>
      </c>
      <c r="I22" s="99">
        <v>5.9482689528266214E-2</v>
      </c>
      <c r="J22" s="95"/>
      <c r="K22">
        <f t="shared" si="0"/>
        <v>0.22416311245029114</v>
      </c>
      <c r="L22">
        <f t="shared" si="1"/>
        <v>-1.5782801566867177E-2</v>
      </c>
    </row>
    <row r="23" spans="2:12" ht="14.45" x14ac:dyDescent="0.3">
      <c r="B23" s="83" t="s">
        <v>71</v>
      </c>
      <c r="C23" s="84">
        <v>0.69683635535998789</v>
      </c>
      <c r="D23" s="85">
        <v>0.45964277182925373</v>
      </c>
      <c r="E23" s="86">
        <v>13181</v>
      </c>
      <c r="F23" s="87">
        <v>0</v>
      </c>
      <c r="H23" s="83" t="s">
        <v>71</v>
      </c>
      <c r="I23" s="99">
        <v>-1.8109674508591557E-2</v>
      </c>
      <c r="J23" s="95"/>
      <c r="K23">
        <f t="shared" si="0"/>
        <v>-1.1944482245243297E-2</v>
      </c>
      <c r="L23">
        <f t="shared" si="1"/>
        <v>2.745497232796789E-2</v>
      </c>
    </row>
    <row r="24" spans="2:12" ht="14.45" x14ac:dyDescent="0.3">
      <c r="B24" s="83" t="s">
        <v>72</v>
      </c>
      <c r="C24" s="84">
        <v>6.9038767923526286E-3</v>
      </c>
      <c r="D24" s="85">
        <v>8.2805395209881449E-2</v>
      </c>
      <c r="E24" s="86">
        <v>13181</v>
      </c>
      <c r="F24" s="87">
        <v>0</v>
      </c>
      <c r="H24" s="83" t="s">
        <v>72</v>
      </c>
      <c r="I24" s="99">
        <v>1.9276690962441011E-2</v>
      </c>
      <c r="J24" s="95"/>
      <c r="K24">
        <f t="shared" si="0"/>
        <v>0.23118791975510783</v>
      </c>
      <c r="L24">
        <f t="shared" si="1"/>
        <v>-1.6071887469606425E-3</v>
      </c>
    </row>
    <row r="25" spans="2:12" ht="14.45" x14ac:dyDescent="0.3">
      <c r="B25" s="83" t="s">
        <v>73</v>
      </c>
      <c r="C25" s="84">
        <v>0.17153478491768454</v>
      </c>
      <c r="D25" s="85">
        <v>0.37698990009344763</v>
      </c>
      <c r="E25" s="86">
        <v>13181</v>
      </c>
      <c r="F25" s="87">
        <v>0</v>
      </c>
      <c r="H25" s="83" t="s">
        <v>73</v>
      </c>
      <c r="I25" s="99">
        <v>-1.2837809856510323E-2</v>
      </c>
      <c r="J25" s="95"/>
      <c r="K25">
        <f t="shared" si="0"/>
        <v>-2.8212105685917158E-2</v>
      </c>
      <c r="L25">
        <f t="shared" si="1"/>
        <v>5.8413526516354107E-3</v>
      </c>
    </row>
    <row r="26" spans="2:12" ht="14.45" x14ac:dyDescent="0.3">
      <c r="B26" s="83" t="s">
        <v>74</v>
      </c>
      <c r="C26" s="84">
        <v>0.16705864501934603</v>
      </c>
      <c r="D26" s="85">
        <v>0.37304237267485052</v>
      </c>
      <c r="E26" s="86">
        <v>13181</v>
      </c>
      <c r="F26" s="87">
        <v>0</v>
      </c>
      <c r="H26" s="83" t="s">
        <v>74</v>
      </c>
      <c r="I26" s="99">
        <v>-1.2576171949264399E-2</v>
      </c>
      <c r="J26" s="95"/>
      <c r="K26">
        <f t="shared" si="0"/>
        <v>-2.8080492917678113E-2</v>
      </c>
      <c r="L26">
        <f t="shared" si="1"/>
        <v>5.6319560437860655E-3</v>
      </c>
    </row>
    <row r="27" spans="2:12" ht="14.45" x14ac:dyDescent="0.3">
      <c r="B27" s="83" t="s">
        <v>75</v>
      </c>
      <c r="C27" s="88">
        <v>2.6646560280980376</v>
      </c>
      <c r="D27" s="89">
        <v>1.6717134603244392</v>
      </c>
      <c r="E27" s="86">
        <v>13181</v>
      </c>
      <c r="F27" s="87">
        <v>84</v>
      </c>
      <c r="H27" s="83" t="s">
        <v>75</v>
      </c>
      <c r="I27" s="99">
        <v>-1.2849364834603668E-2</v>
      </c>
      <c r="J27" s="95"/>
    </row>
    <row r="28" spans="2:12" ht="14.45" x14ac:dyDescent="0.3">
      <c r="B28" s="83" t="s">
        <v>76</v>
      </c>
      <c r="C28" s="84">
        <v>1.0545482133373795E-2</v>
      </c>
      <c r="D28" s="85">
        <v>0.102152173813532</v>
      </c>
      <c r="E28" s="86">
        <v>13181</v>
      </c>
      <c r="F28" s="87">
        <v>0</v>
      </c>
      <c r="H28" s="83" t="s">
        <v>76</v>
      </c>
      <c r="I28" s="99">
        <v>1.3309431394705267E-2</v>
      </c>
      <c r="J28" s="95"/>
      <c r="K28">
        <f t="shared" si="0"/>
        <v>0.12891626807439063</v>
      </c>
      <c r="L28">
        <f t="shared" si="1"/>
        <v>-1.373973413766316E-3</v>
      </c>
    </row>
    <row r="29" spans="2:12" ht="14.45" x14ac:dyDescent="0.3">
      <c r="B29" s="83" t="s">
        <v>77</v>
      </c>
      <c r="C29" s="84">
        <v>2.784310750322434E-2</v>
      </c>
      <c r="D29" s="85">
        <v>0.16452939729906296</v>
      </c>
      <c r="E29" s="86">
        <v>13181</v>
      </c>
      <c r="F29" s="87">
        <v>0</v>
      </c>
      <c r="H29" s="83" t="s">
        <v>77</v>
      </c>
      <c r="I29" s="99">
        <v>1.6760719516687964E-2</v>
      </c>
      <c r="J29" s="95"/>
      <c r="K29">
        <f t="shared" si="0"/>
        <v>9.9034271497001516E-2</v>
      </c>
      <c r="L29">
        <f t="shared" si="1"/>
        <v>-2.8363959450132324E-3</v>
      </c>
    </row>
    <row r="30" spans="2:12" ht="14.45" x14ac:dyDescent="0.3">
      <c r="B30" s="83" t="s">
        <v>78</v>
      </c>
      <c r="C30" s="84">
        <v>4.2030194977619298E-2</v>
      </c>
      <c r="D30" s="85">
        <v>0.20066567368014268</v>
      </c>
      <c r="E30" s="86">
        <v>13181</v>
      </c>
      <c r="F30" s="87">
        <v>0</v>
      </c>
      <c r="H30" s="83" t="s">
        <v>78</v>
      </c>
      <c r="I30" s="99">
        <v>9.0917500317589436E-3</v>
      </c>
      <c r="J30" s="95"/>
      <c r="K30">
        <f t="shared" si="0"/>
        <v>4.3403646700029587E-2</v>
      </c>
      <c r="L30">
        <f t="shared" si="1"/>
        <v>-1.9043019142960631E-3</v>
      </c>
    </row>
    <row r="31" spans="2:12" ht="14.45" x14ac:dyDescent="0.3">
      <c r="B31" s="83" t="s">
        <v>79</v>
      </c>
      <c r="C31" s="84">
        <v>0.20355056520749565</v>
      </c>
      <c r="D31" s="85">
        <v>0.4026537382098983</v>
      </c>
      <c r="E31" s="86">
        <v>13181</v>
      </c>
      <c r="F31" s="87">
        <v>0</v>
      </c>
      <c r="H31" s="83" t="s">
        <v>79</v>
      </c>
      <c r="I31" s="99">
        <v>-3.769377504203265E-3</v>
      </c>
      <c r="J31" s="95"/>
      <c r="K31">
        <f t="shared" si="0"/>
        <v>-7.4558318919103264E-3</v>
      </c>
      <c r="L31">
        <f t="shared" si="1"/>
        <v>1.9055055216227286E-3</v>
      </c>
    </row>
    <row r="32" spans="2:12" ht="14.45" x14ac:dyDescent="0.3">
      <c r="B32" s="83" t="s">
        <v>80</v>
      </c>
      <c r="C32" s="84">
        <v>7.8901449055458622E-3</v>
      </c>
      <c r="D32" s="85">
        <v>8.8478723096606135E-2</v>
      </c>
      <c r="E32" s="86">
        <v>13181</v>
      </c>
      <c r="F32" s="87">
        <v>0</v>
      </c>
      <c r="H32" s="83" t="s">
        <v>80</v>
      </c>
      <c r="I32" s="99">
        <v>3.8901800266683728E-3</v>
      </c>
      <c r="J32" s="95"/>
      <c r="K32">
        <f t="shared" si="0"/>
        <v>4.3620497758939079E-2</v>
      </c>
      <c r="L32">
        <f t="shared" si="1"/>
        <v>-3.4690921212278538E-4</v>
      </c>
    </row>
    <row r="33" spans="2:12" ht="14.45" x14ac:dyDescent="0.3">
      <c r="B33" s="83" t="s">
        <v>81</v>
      </c>
      <c r="C33" s="84">
        <v>4.5368333206888704E-2</v>
      </c>
      <c r="D33" s="85">
        <v>0.20811855657768541</v>
      </c>
      <c r="E33" s="86">
        <v>13181</v>
      </c>
      <c r="F33" s="87">
        <v>0</v>
      </c>
      <c r="H33" s="83" t="s">
        <v>81</v>
      </c>
      <c r="I33" s="99">
        <v>-6.9459471759676745E-3</v>
      </c>
      <c r="J33" s="95"/>
      <c r="K33">
        <f t="shared" si="0"/>
        <v>-3.1860787615907799E-2</v>
      </c>
      <c r="L33">
        <f t="shared" si="1"/>
        <v>1.5141660171908817E-3</v>
      </c>
    </row>
    <row r="34" spans="2:12" ht="14.45" x14ac:dyDescent="0.3">
      <c r="B34" s="83" t="s">
        <v>82</v>
      </c>
      <c r="C34" s="84">
        <v>5.1589408997799865E-3</v>
      </c>
      <c r="D34" s="85">
        <v>7.1642973355170211E-2</v>
      </c>
      <c r="E34" s="86">
        <v>13181</v>
      </c>
      <c r="F34" s="87">
        <v>0</v>
      </c>
      <c r="H34" s="83" t="s">
        <v>82</v>
      </c>
      <c r="I34" s="99">
        <v>-9.367732739932117E-4</v>
      </c>
      <c r="J34" s="95"/>
      <c r="K34">
        <f t="shared" si="0"/>
        <v>-1.3008121695565174E-2</v>
      </c>
      <c r="L34">
        <f t="shared" si="1"/>
        <v>6.7456133249327533E-5</v>
      </c>
    </row>
    <row r="35" spans="2:12" ht="14.45" x14ac:dyDescent="0.3">
      <c r="B35" s="83" t="s">
        <v>83</v>
      </c>
      <c r="C35" s="84">
        <v>3.550565207495638E-2</v>
      </c>
      <c r="D35" s="85">
        <v>0.18506106830091598</v>
      </c>
      <c r="E35" s="86">
        <v>13181</v>
      </c>
      <c r="F35" s="87">
        <v>0</v>
      </c>
      <c r="H35" s="83" t="s">
        <v>83</v>
      </c>
      <c r="I35" s="99">
        <v>-7.9476030636587564E-3</v>
      </c>
      <c r="J35" s="95"/>
      <c r="K35">
        <f t="shared" si="0"/>
        <v>-4.1421020125023723E-2</v>
      </c>
      <c r="L35">
        <f t="shared" si="1"/>
        <v>1.5248200596642103E-3</v>
      </c>
    </row>
    <row r="36" spans="2:12" ht="14.45" x14ac:dyDescent="0.3">
      <c r="B36" s="83" t="s">
        <v>84</v>
      </c>
      <c r="C36" s="84">
        <v>6.2210757909111597E-2</v>
      </c>
      <c r="D36" s="85">
        <v>0.24154710918803562</v>
      </c>
      <c r="E36" s="86">
        <v>13181</v>
      </c>
      <c r="F36" s="87">
        <v>0</v>
      </c>
      <c r="H36" s="83" t="s">
        <v>84</v>
      </c>
      <c r="I36" s="99">
        <v>-1.94578907311331E-2</v>
      </c>
      <c r="J36" s="95"/>
      <c r="K36">
        <f t="shared" si="0"/>
        <v>-7.5543858350346452E-2</v>
      </c>
      <c r="L36">
        <f t="shared" si="1"/>
        <v>5.0114039193660791E-3</v>
      </c>
    </row>
    <row r="37" spans="2:12" ht="14.45" x14ac:dyDescent="0.3">
      <c r="B37" s="83" t="s">
        <v>85</v>
      </c>
      <c r="C37" s="84">
        <v>0.27304453379864957</v>
      </c>
      <c r="D37" s="85">
        <v>0.44554043182736758</v>
      </c>
      <c r="E37" s="86">
        <v>13181</v>
      </c>
      <c r="F37" s="87">
        <v>0</v>
      </c>
      <c r="H37" s="83" t="s">
        <v>85</v>
      </c>
      <c r="I37" s="99">
        <v>-6.5193187472735545E-2</v>
      </c>
      <c r="J37" s="95"/>
      <c r="K37">
        <f t="shared" si="0"/>
        <v>-0.10637091632293784</v>
      </c>
      <c r="L37">
        <f t="shared" si="1"/>
        <v>3.9952925051790156E-2</v>
      </c>
    </row>
    <row r="38" spans="2:12" ht="14.45" x14ac:dyDescent="0.3">
      <c r="B38" s="83" t="s">
        <v>86</v>
      </c>
      <c r="C38" s="84">
        <v>1.3959487140581142E-2</v>
      </c>
      <c r="D38" s="85">
        <v>0.11732716742486982</v>
      </c>
      <c r="E38" s="86">
        <v>13181</v>
      </c>
      <c r="F38" s="87">
        <v>0</v>
      </c>
      <c r="H38" s="83" t="s">
        <v>86</v>
      </c>
      <c r="I38" s="99">
        <v>-1.1748393048270326E-2</v>
      </c>
      <c r="J38" s="95"/>
      <c r="K38">
        <f t="shared" si="0"/>
        <v>-9.8735798032527661E-2</v>
      </c>
      <c r="L38">
        <f t="shared" si="1"/>
        <v>1.397813867660621E-3</v>
      </c>
    </row>
    <row r="39" spans="2:12" ht="14.45" x14ac:dyDescent="0.3">
      <c r="B39" s="83" t="s">
        <v>87</v>
      </c>
      <c r="C39" s="84">
        <v>1.6994158258098777E-2</v>
      </c>
      <c r="D39" s="85">
        <v>0.12925410755931382</v>
      </c>
      <c r="E39" s="86">
        <v>13181</v>
      </c>
      <c r="F39" s="87">
        <v>0</v>
      </c>
      <c r="H39" s="83" t="s">
        <v>87</v>
      </c>
      <c r="I39" s="99">
        <v>-3.9682626817245945E-3</v>
      </c>
      <c r="J39" s="95"/>
      <c r="K39">
        <f t="shared" si="0"/>
        <v>-3.017950819018728E-2</v>
      </c>
      <c r="L39">
        <f t="shared" si="1"/>
        <v>5.2174190280172492E-4</v>
      </c>
    </row>
    <row r="40" spans="2:12" ht="14.45" x14ac:dyDescent="0.3">
      <c r="B40" s="83" t="s">
        <v>88</v>
      </c>
      <c r="C40" s="84">
        <v>1.8739094150671421E-2</v>
      </c>
      <c r="D40" s="85">
        <v>0.13560728461527233</v>
      </c>
      <c r="E40" s="86">
        <v>13181</v>
      </c>
      <c r="F40" s="87">
        <v>0</v>
      </c>
      <c r="H40" s="83" t="s">
        <v>88</v>
      </c>
      <c r="I40" s="99">
        <v>3.4028867816237049E-3</v>
      </c>
      <c r="J40" s="95"/>
      <c r="K40">
        <f t="shared" si="0"/>
        <v>2.4623454228967914E-2</v>
      </c>
      <c r="L40">
        <f t="shared" si="1"/>
        <v>-4.7023296695183816E-4</v>
      </c>
    </row>
    <row r="41" spans="2:12" ht="14.45" x14ac:dyDescent="0.3">
      <c r="B41" s="83" t="s">
        <v>89</v>
      </c>
      <c r="C41" s="84">
        <v>2.245656626963053E-2</v>
      </c>
      <c r="D41" s="85">
        <v>0.14816860151624658</v>
      </c>
      <c r="E41" s="86">
        <v>13181</v>
      </c>
      <c r="F41" s="87">
        <v>0</v>
      </c>
      <c r="H41" s="83" t="s">
        <v>89</v>
      </c>
      <c r="I41" s="99">
        <v>1.5645866566789256E-2</v>
      </c>
      <c r="J41" s="95"/>
      <c r="K41">
        <f t="shared" si="0"/>
        <v>0.10322371926895269</v>
      </c>
      <c r="L41">
        <f t="shared" si="1"/>
        <v>-2.3713015835164918E-3</v>
      </c>
    </row>
    <row r="42" spans="2:12" ht="14.45" x14ac:dyDescent="0.3">
      <c r="B42" s="83" t="s">
        <v>90</v>
      </c>
      <c r="C42" s="84">
        <v>5.1968742887489566E-2</v>
      </c>
      <c r="D42" s="85">
        <v>0.22197236480615687</v>
      </c>
      <c r="E42" s="86">
        <v>13181</v>
      </c>
      <c r="F42" s="87">
        <v>0</v>
      </c>
      <c r="H42" s="83" t="s">
        <v>90</v>
      </c>
      <c r="I42" s="99">
        <v>3.8710158512710528E-2</v>
      </c>
      <c r="J42" s="95"/>
      <c r="K42">
        <f t="shared" si="0"/>
        <v>0.16532886996936477</v>
      </c>
      <c r="L42">
        <f t="shared" si="1"/>
        <v>-9.062922209428205E-3</v>
      </c>
    </row>
    <row r="43" spans="2:12" ht="14.45" x14ac:dyDescent="0.3">
      <c r="B43" s="83" t="s">
        <v>91</v>
      </c>
      <c r="C43" s="84">
        <v>0.15552689477277901</v>
      </c>
      <c r="D43" s="85">
        <v>0.36241998391815206</v>
      </c>
      <c r="E43" s="86">
        <v>13181</v>
      </c>
      <c r="F43" s="87">
        <v>0</v>
      </c>
      <c r="H43" s="83" t="s">
        <v>91</v>
      </c>
      <c r="I43" s="99">
        <v>6.1806623924364389E-2</v>
      </c>
      <c r="J43" s="95"/>
      <c r="K43">
        <f t="shared" si="0"/>
        <v>0.14401532460971136</v>
      </c>
      <c r="L43">
        <f t="shared" si="1"/>
        <v>-2.6523350592930404E-2</v>
      </c>
    </row>
    <row r="44" spans="2:12" ht="14.45" x14ac:dyDescent="0.3">
      <c r="B44" s="83" t="s">
        <v>92</v>
      </c>
      <c r="C44" s="84">
        <v>5.7658751232835138E-3</v>
      </c>
      <c r="D44" s="85">
        <v>7.5717004407841168E-2</v>
      </c>
      <c r="E44" s="86">
        <v>13181</v>
      </c>
      <c r="F44" s="87">
        <v>0</v>
      </c>
      <c r="H44" s="83" t="s">
        <v>92</v>
      </c>
      <c r="I44" s="99">
        <v>1.5951839025302617E-3</v>
      </c>
      <c r="J44" s="95"/>
      <c r="K44">
        <f t="shared" si="0"/>
        <v>2.0946236367287624E-2</v>
      </c>
      <c r="L44">
        <f t="shared" si="1"/>
        <v>-1.2147378587667756E-4</v>
      </c>
    </row>
    <row r="45" spans="2:12" ht="14.45" x14ac:dyDescent="0.3">
      <c r="B45" s="83" t="s">
        <v>93</v>
      </c>
      <c r="C45" s="84">
        <v>6.2969425688491013E-3</v>
      </c>
      <c r="D45" s="85">
        <v>7.910604173933293E-2</v>
      </c>
      <c r="E45" s="86">
        <v>13181</v>
      </c>
      <c r="F45" s="87">
        <v>0</v>
      </c>
      <c r="H45" s="83" t="s">
        <v>93</v>
      </c>
      <c r="I45" s="99">
        <v>1.9515912917581681E-2</v>
      </c>
      <c r="J45" s="95"/>
      <c r="K45">
        <f t="shared" si="0"/>
        <v>0.24515222741979839</v>
      </c>
      <c r="L45">
        <f t="shared" si="1"/>
        <v>-1.5534917449872704E-3</v>
      </c>
    </row>
    <row r="46" spans="2:12" ht="14.45" x14ac:dyDescent="0.3">
      <c r="B46" s="83" t="s">
        <v>94</v>
      </c>
      <c r="C46" s="84">
        <v>5.6975950231393672E-2</v>
      </c>
      <c r="D46" s="85">
        <v>0.23180545277120571</v>
      </c>
      <c r="E46" s="86">
        <v>13181</v>
      </c>
      <c r="F46" s="87">
        <v>0</v>
      </c>
      <c r="H46" s="83" t="s">
        <v>94</v>
      </c>
      <c r="I46" s="99">
        <v>6.0651964420287661E-2</v>
      </c>
      <c r="J46" s="95"/>
      <c r="K46">
        <f t="shared" si="0"/>
        <v>0.24674251804807357</v>
      </c>
      <c r="L46">
        <f t="shared" si="1"/>
        <v>-1.490777401883373E-2</v>
      </c>
    </row>
    <row r="47" spans="2:12" ht="14.45" x14ac:dyDescent="0.3">
      <c r="B47" s="83" t="s">
        <v>95</v>
      </c>
      <c r="C47" s="84">
        <v>1.8359760260981718E-2</v>
      </c>
      <c r="D47" s="85">
        <v>0.13425366620880008</v>
      </c>
      <c r="E47" s="86">
        <v>13181</v>
      </c>
      <c r="F47" s="87">
        <v>0</v>
      </c>
      <c r="H47" s="83" t="s">
        <v>95</v>
      </c>
      <c r="I47" s="99">
        <v>1.3764102919251993E-2</v>
      </c>
      <c r="J47" s="95"/>
      <c r="K47">
        <f t="shared" si="0"/>
        <v>0.10064080684719059</v>
      </c>
      <c r="L47">
        <f t="shared" si="1"/>
        <v>-1.8822996566210776E-3</v>
      </c>
    </row>
    <row r="48" spans="2:12" ht="14.45" x14ac:dyDescent="0.3">
      <c r="B48" s="83" t="s">
        <v>96</v>
      </c>
      <c r="C48" s="84">
        <v>1.5173355587588195E-4</v>
      </c>
      <c r="D48" s="85">
        <v>1.231755022179651E-2</v>
      </c>
      <c r="E48" s="86">
        <v>13181</v>
      </c>
      <c r="F48" s="87">
        <v>0</v>
      </c>
      <c r="H48" s="83" t="s">
        <v>96</v>
      </c>
      <c r="I48" s="99">
        <v>3.6566468726558186E-3</v>
      </c>
      <c r="J48" s="95"/>
      <c r="K48">
        <f t="shared" si="0"/>
        <v>0.29681973856730159</v>
      </c>
      <c r="L48">
        <f t="shared" si="1"/>
        <v>-4.5044349126231368E-5</v>
      </c>
    </row>
    <row r="49" spans="2:12" ht="14.45" x14ac:dyDescent="0.3">
      <c r="B49" s="83" t="s">
        <v>97</v>
      </c>
      <c r="C49" s="84">
        <v>7.2983840376299222E-2</v>
      </c>
      <c r="D49" s="85">
        <v>0.2601198430404702</v>
      </c>
      <c r="E49" s="86">
        <v>13181</v>
      </c>
      <c r="F49" s="87">
        <v>0</v>
      </c>
      <c r="H49" s="83" t="s">
        <v>97</v>
      </c>
      <c r="I49" s="99">
        <v>1.3214903099900142E-2</v>
      </c>
      <c r="J49" s="95"/>
      <c r="K49">
        <f t="shared" si="0"/>
        <v>4.7095325670955486E-2</v>
      </c>
      <c r="L49">
        <f t="shared" si="1"/>
        <v>-3.7078077825893432E-3</v>
      </c>
    </row>
    <row r="50" spans="2:12" ht="14.45" x14ac:dyDescent="0.3">
      <c r="B50" s="83" t="s">
        <v>98</v>
      </c>
      <c r="C50" s="84">
        <v>0.34762157651164555</v>
      </c>
      <c r="D50" s="85">
        <v>0.47623315979718561</v>
      </c>
      <c r="E50" s="86">
        <v>13181</v>
      </c>
      <c r="F50" s="87">
        <v>0</v>
      </c>
      <c r="H50" s="83" t="s">
        <v>98</v>
      </c>
      <c r="I50" s="99">
        <v>4.0842293692531305E-2</v>
      </c>
      <c r="J50" s="95"/>
      <c r="K50">
        <f t="shared" si="0"/>
        <v>5.594871046386006E-2</v>
      </c>
      <c r="L50">
        <f t="shared" si="1"/>
        <v>-2.9812419042377806E-2</v>
      </c>
    </row>
    <row r="51" spans="2:12" ht="14.45" x14ac:dyDescent="0.3">
      <c r="B51" s="83" t="s">
        <v>99</v>
      </c>
      <c r="C51" s="84">
        <v>0.20059176086791594</v>
      </c>
      <c r="D51" s="85">
        <v>0.40045832849093688</v>
      </c>
      <c r="E51" s="86">
        <v>13181</v>
      </c>
      <c r="F51" s="87">
        <v>0</v>
      </c>
      <c r="H51" s="83" t="s">
        <v>99</v>
      </c>
      <c r="I51" s="99">
        <v>-3.3917191662744026E-2</v>
      </c>
      <c r="J51" s="95"/>
      <c r="K51">
        <f t="shared" si="0"/>
        <v>-6.7706626468709424E-2</v>
      </c>
      <c r="L51">
        <f t="shared" si="1"/>
        <v>1.6989306290525551E-2</v>
      </c>
    </row>
    <row r="52" spans="2:12" ht="14.45" x14ac:dyDescent="0.3">
      <c r="B52" s="83" t="s">
        <v>100</v>
      </c>
      <c r="C52" s="84">
        <v>1.1380016690691146E-3</v>
      </c>
      <c r="D52" s="85">
        <v>3.371635902766288E-2</v>
      </c>
      <c r="E52" s="86">
        <v>13181</v>
      </c>
      <c r="F52" s="87">
        <v>0</v>
      </c>
      <c r="H52" s="83" t="s">
        <v>100</v>
      </c>
      <c r="I52" s="99">
        <v>-3.1215087927358046E-4</v>
      </c>
      <c r="J52" s="95"/>
      <c r="K52">
        <f t="shared" si="0"/>
        <v>-9.2476073942666902E-3</v>
      </c>
      <c r="L52">
        <f t="shared" si="1"/>
        <v>1.0535782387513317E-5</v>
      </c>
    </row>
    <row r="53" spans="2:12" ht="14.45" x14ac:dyDescent="0.3">
      <c r="B53" s="83" t="s">
        <v>101</v>
      </c>
      <c r="C53" s="84">
        <v>1.5173355587588195E-4</v>
      </c>
      <c r="D53" s="85">
        <v>1.2317550221796583E-2</v>
      </c>
      <c r="E53" s="86">
        <v>13181</v>
      </c>
      <c r="F53" s="87">
        <v>0</v>
      </c>
      <c r="H53" s="83" t="s">
        <v>101</v>
      </c>
      <c r="I53" s="99">
        <v>1.0962557365949905E-3</v>
      </c>
      <c r="J53" s="95"/>
      <c r="K53">
        <f t="shared" si="0"/>
        <v>8.8985989752600095E-2</v>
      </c>
      <c r="L53">
        <f t="shared" si="1"/>
        <v>-1.3504209690052368E-5</v>
      </c>
    </row>
    <row r="54" spans="2:12" ht="14.45" x14ac:dyDescent="0.3">
      <c r="B54" s="83" t="s">
        <v>102</v>
      </c>
      <c r="C54" s="84">
        <v>1.8966694484485248E-3</v>
      </c>
      <c r="D54" s="85">
        <v>4.3511098878664028E-2</v>
      </c>
      <c r="E54" s="86">
        <v>13181</v>
      </c>
      <c r="F54" s="87">
        <v>0</v>
      </c>
      <c r="H54" s="83" t="s">
        <v>102</v>
      </c>
      <c r="I54" s="99">
        <v>3.2361742438595208E-3</v>
      </c>
      <c r="J54" s="95"/>
      <c r="K54">
        <f t="shared" si="0"/>
        <v>7.4234767088937101E-2</v>
      </c>
      <c r="L54">
        <f t="shared" si="1"/>
        <v>-1.4106637102640832E-4</v>
      </c>
    </row>
    <row r="55" spans="2:12" ht="14.45" x14ac:dyDescent="0.3">
      <c r="B55" s="83" t="s">
        <v>103</v>
      </c>
      <c r="C55" s="84">
        <v>1.9952962597678474E-2</v>
      </c>
      <c r="D55" s="85">
        <v>0.13984393285610633</v>
      </c>
      <c r="E55" s="86">
        <v>13181</v>
      </c>
      <c r="F55" s="87">
        <v>0</v>
      </c>
      <c r="H55" s="83" t="s">
        <v>103</v>
      </c>
      <c r="I55" s="99">
        <v>5.7383778123689241E-3</v>
      </c>
      <c r="J55" s="95"/>
      <c r="K55">
        <f t="shared" si="0"/>
        <v>4.02154034118457E-2</v>
      </c>
      <c r="L55">
        <f t="shared" si="1"/>
        <v>-8.1875298787083273E-4</v>
      </c>
    </row>
    <row r="56" spans="2:12" ht="14.45" x14ac:dyDescent="0.3">
      <c r="B56" s="83" t="s">
        <v>104</v>
      </c>
      <c r="C56" s="84">
        <v>0.27129959790607694</v>
      </c>
      <c r="D56" s="85">
        <v>0.44464719248877993</v>
      </c>
      <c r="E56" s="86">
        <v>13181</v>
      </c>
      <c r="F56" s="87">
        <v>0</v>
      </c>
      <c r="H56" s="83" t="s">
        <v>104</v>
      </c>
      <c r="I56" s="99">
        <v>-6.2518851500787107E-2</v>
      </c>
      <c r="J56" s="95"/>
      <c r="K56">
        <f t="shared" si="0"/>
        <v>-0.10245766305658932</v>
      </c>
      <c r="L56">
        <f t="shared" si="1"/>
        <v>3.814561198233872E-2</v>
      </c>
    </row>
    <row r="57" spans="2:12" ht="14.45" x14ac:dyDescent="0.3">
      <c r="B57" s="83" t="s">
        <v>105</v>
      </c>
      <c r="C57" s="84">
        <v>2.4277368940141112E-3</v>
      </c>
      <c r="D57" s="85">
        <v>4.9214090857724227E-2</v>
      </c>
      <c r="E57" s="86">
        <v>13181</v>
      </c>
      <c r="F57" s="87">
        <v>0</v>
      </c>
      <c r="H57" s="83" t="s">
        <v>105</v>
      </c>
      <c r="I57" s="99">
        <v>1.0767244705492975E-3</v>
      </c>
      <c r="J57" s="95"/>
      <c r="K57">
        <f t="shared" si="0"/>
        <v>2.1825262808016981E-2</v>
      </c>
      <c r="L57">
        <f t="shared" si="1"/>
        <v>-5.3114944851817127E-5</v>
      </c>
    </row>
    <row r="58" spans="2:12" ht="14.45" x14ac:dyDescent="0.3">
      <c r="B58" s="83" t="s">
        <v>106</v>
      </c>
      <c r="C58" s="84">
        <v>0.36711933844169647</v>
      </c>
      <c r="D58" s="85">
        <v>0.48203771451570876</v>
      </c>
      <c r="E58" s="86">
        <v>13181</v>
      </c>
      <c r="F58" s="87">
        <v>0</v>
      </c>
      <c r="H58" s="83" t="s">
        <v>106</v>
      </c>
      <c r="I58" s="99">
        <v>3.2496179565182408E-2</v>
      </c>
      <c r="J58" s="95"/>
      <c r="K58">
        <f t="shared" si="0"/>
        <v>4.2665133872341131E-2</v>
      </c>
      <c r="L58">
        <f t="shared" si="1"/>
        <v>-2.4749050924030062E-2</v>
      </c>
    </row>
    <row r="59" spans="2:12" ht="14.45" x14ac:dyDescent="0.3">
      <c r="B59" s="83" t="s">
        <v>107</v>
      </c>
      <c r="C59" s="84">
        <v>2.0484030043244061E-3</v>
      </c>
      <c r="D59" s="85">
        <v>4.5214623172436123E-2</v>
      </c>
      <c r="E59" s="86">
        <v>13181</v>
      </c>
      <c r="F59" s="87">
        <v>0</v>
      </c>
      <c r="H59" s="83" t="s">
        <v>107</v>
      </c>
      <c r="I59" s="99">
        <v>9.4743774544325064E-3</v>
      </c>
      <c r="J59" s="95"/>
      <c r="K59">
        <f t="shared" si="0"/>
        <v>0.20911310208496245</v>
      </c>
      <c r="L59">
        <f t="shared" si="1"/>
        <v>-4.292271367108093E-4</v>
      </c>
    </row>
    <row r="60" spans="2:12" ht="14.45" x14ac:dyDescent="0.3">
      <c r="B60" s="83" t="s">
        <v>108</v>
      </c>
      <c r="C60" s="84">
        <v>1.0773082467187618E-2</v>
      </c>
      <c r="D60" s="85">
        <v>0.10323677511766964</v>
      </c>
      <c r="E60" s="86">
        <v>13181</v>
      </c>
      <c r="F60" s="87">
        <v>0</v>
      </c>
      <c r="H60" s="83" t="s">
        <v>108</v>
      </c>
      <c r="I60" s="99">
        <v>2.0718728220630506E-2</v>
      </c>
      <c r="J60" s="95"/>
      <c r="K60">
        <f t="shared" si="0"/>
        <v>0.19852928987304702</v>
      </c>
      <c r="L60">
        <f t="shared" si="1"/>
        <v>-2.1620645112334289E-3</v>
      </c>
    </row>
    <row r="61" spans="2:12" ht="14.45" x14ac:dyDescent="0.3">
      <c r="B61" s="83" t="s">
        <v>109</v>
      </c>
      <c r="C61" s="84">
        <v>9.9385479098702649E-3</v>
      </c>
      <c r="D61" s="85">
        <v>9.9199393868308061E-2</v>
      </c>
      <c r="E61" s="86">
        <v>13181</v>
      </c>
      <c r="F61" s="87">
        <v>0</v>
      </c>
      <c r="H61" s="83" t="s">
        <v>109</v>
      </c>
      <c r="I61" s="99">
        <v>7.9782265868841157E-3</v>
      </c>
      <c r="J61" s="95"/>
      <c r="K61">
        <f t="shared" si="0"/>
        <v>7.9626843387780977E-2</v>
      </c>
      <c r="L61">
        <f t="shared" si="1"/>
        <v>-7.9931927078921879E-4</v>
      </c>
    </row>
    <row r="62" spans="2:12" ht="14.45" x14ac:dyDescent="0.3">
      <c r="B62" s="83" t="s">
        <v>110</v>
      </c>
      <c r="C62" s="84">
        <v>7.5866777937940962E-5</v>
      </c>
      <c r="D62" s="85">
        <v>8.7101537264240893E-3</v>
      </c>
      <c r="E62" s="86">
        <v>13181</v>
      </c>
      <c r="F62" s="87">
        <v>0</v>
      </c>
      <c r="H62" s="83" t="s">
        <v>110</v>
      </c>
      <c r="I62" s="99">
        <v>1.9289856922863275E-3</v>
      </c>
      <c r="J62" s="95"/>
      <c r="K62">
        <f t="shared" si="0"/>
        <v>0.22144722205138861</v>
      </c>
      <c r="L62">
        <f t="shared" si="1"/>
        <v>-1.6801761915886842E-5</v>
      </c>
    </row>
    <row r="63" spans="2:12" ht="14.45" x14ac:dyDescent="0.3">
      <c r="B63" s="83" t="s">
        <v>111</v>
      </c>
      <c r="C63" s="84">
        <v>5.1210075108110147E-2</v>
      </c>
      <c r="D63" s="85">
        <v>0.22043432078540495</v>
      </c>
      <c r="E63" s="86">
        <v>13181</v>
      </c>
      <c r="F63" s="87">
        <v>0</v>
      </c>
      <c r="H63" s="83" t="s">
        <v>111</v>
      </c>
      <c r="I63" s="99">
        <v>1.1518527881702949E-2</v>
      </c>
      <c r="J63" s="95"/>
      <c r="K63">
        <f t="shared" si="0"/>
        <v>4.957786593669887E-2</v>
      </c>
      <c r="L63">
        <f t="shared" si="1"/>
        <v>-2.6759203188287005E-3</v>
      </c>
    </row>
    <row r="64" spans="2:12" ht="14.45" x14ac:dyDescent="0.3">
      <c r="B64" s="83" t="s">
        <v>112</v>
      </c>
      <c r="C64" s="84">
        <v>0.19315681662999773</v>
      </c>
      <c r="D64" s="85">
        <v>0.39478992558825676</v>
      </c>
      <c r="E64" s="86">
        <v>13181</v>
      </c>
      <c r="F64" s="87">
        <v>0</v>
      </c>
      <c r="H64" s="83" t="s">
        <v>112</v>
      </c>
      <c r="I64" s="99">
        <v>3.1034785238501915E-2</v>
      </c>
      <c r="J64" s="95"/>
      <c r="K64">
        <f t="shared" si="0"/>
        <v>6.3426656289990377E-2</v>
      </c>
      <c r="L64">
        <f t="shared" si="1"/>
        <v>-1.5184228200687872E-2</v>
      </c>
    </row>
    <row r="65" spans="2:12" ht="14.45" x14ac:dyDescent="0.3">
      <c r="B65" s="83" t="s">
        <v>113</v>
      </c>
      <c r="C65" s="84">
        <v>7.6397845383506566E-2</v>
      </c>
      <c r="D65" s="85">
        <v>0.26564368666021237</v>
      </c>
      <c r="E65" s="86">
        <v>13181</v>
      </c>
      <c r="F65" s="87">
        <v>0</v>
      </c>
      <c r="H65" s="83" t="s">
        <v>113</v>
      </c>
      <c r="I65" s="99">
        <v>-1.2943392132150315E-2</v>
      </c>
      <c r="J65" s="95"/>
      <c r="K65">
        <f t="shared" si="0"/>
        <v>-4.5002179466780944E-2</v>
      </c>
      <c r="L65">
        <f t="shared" si="1"/>
        <v>3.7224572632699533E-3</v>
      </c>
    </row>
    <row r="66" spans="2:12" ht="14.45" x14ac:dyDescent="0.3">
      <c r="B66" s="83" t="s">
        <v>114</v>
      </c>
      <c r="C66" s="84">
        <v>1.0621348911311736E-3</v>
      </c>
      <c r="D66" s="85">
        <v>3.2574334404188748E-2</v>
      </c>
      <c r="E66" s="86">
        <v>13181</v>
      </c>
      <c r="F66" s="87">
        <v>0</v>
      </c>
      <c r="H66" s="83" t="s">
        <v>114</v>
      </c>
      <c r="I66" s="99">
        <v>-1.530606592380492E-5</v>
      </c>
      <c r="J66" s="95"/>
      <c r="K66">
        <f t="shared" si="0"/>
        <v>-4.693820793825697E-4</v>
      </c>
      <c r="L66">
        <f t="shared" si="1"/>
        <v>4.9907717106068017E-7</v>
      </c>
    </row>
    <row r="67" spans="2:12" ht="14.45" x14ac:dyDescent="0.3">
      <c r="B67" s="83" t="s">
        <v>115</v>
      </c>
      <c r="C67" s="84">
        <v>7.5866777937940989E-5</v>
      </c>
      <c r="D67" s="85">
        <v>8.7101537264241153E-3</v>
      </c>
      <c r="E67" s="86">
        <v>13181</v>
      </c>
      <c r="F67" s="87">
        <v>0</v>
      </c>
      <c r="H67" s="83" t="s">
        <v>115</v>
      </c>
      <c r="I67" s="99">
        <v>3.6285318094086885E-4</v>
      </c>
      <c r="J67" s="95"/>
      <c r="K67">
        <f t="shared" si="0"/>
        <v>4.1655482077022028E-2</v>
      </c>
      <c r="L67">
        <f t="shared" si="1"/>
        <v>-3.1605069861169979E-6</v>
      </c>
    </row>
    <row r="68" spans="2:12" ht="14.45" x14ac:dyDescent="0.3">
      <c r="B68" s="83" t="s">
        <v>116</v>
      </c>
      <c r="C68" s="84">
        <v>1.1380016690691146E-3</v>
      </c>
      <c r="D68" s="85">
        <v>3.3716359027662901E-2</v>
      </c>
      <c r="E68" s="86">
        <v>13181</v>
      </c>
      <c r="F68" s="87">
        <v>0</v>
      </c>
      <c r="H68" s="83" t="s">
        <v>116</v>
      </c>
      <c r="I68" s="99">
        <v>2.6480066748435348E-3</v>
      </c>
      <c r="J68" s="95"/>
      <c r="K68">
        <f t="shared" si="0"/>
        <v>7.8448364980861288E-2</v>
      </c>
      <c r="L68">
        <f t="shared" si="1"/>
        <v>-8.937608041264767E-5</v>
      </c>
    </row>
    <row r="69" spans="2:12" ht="14.45" x14ac:dyDescent="0.3">
      <c r="B69" s="83" t="s">
        <v>117</v>
      </c>
      <c r="C69" s="84">
        <v>1.9877095819740537E-2</v>
      </c>
      <c r="D69" s="85">
        <v>0.13958321901284346</v>
      </c>
      <c r="E69" s="86">
        <v>13181</v>
      </c>
      <c r="F69" s="87">
        <v>0</v>
      </c>
      <c r="H69" s="83" t="s">
        <v>117</v>
      </c>
      <c r="I69" s="99">
        <v>5.7855135121027985E-3</v>
      </c>
      <c r="J69" s="95"/>
      <c r="K69">
        <f t="shared" si="0"/>
        <v>4.0624613372289169E-2</v>
      </c>
      <c r="L69">
        <f t="shared" si="1"/>
        <v>-8.2387558661968898E-4</v>
      </c>
    </row>
    <row r="70" spans="2:12" ht="14.45" x14ac:dyDescent="0.3">
      <c r="B70" s="83" t="s">
        <v>118</v>
      </c>
      <c r="C70" s="84">
        <v>1.2897352249449964E-3</v>
      </c>
      <c r="D70" s="85">
        <v>3.5891078797756722E-2</v>
      </c>
      <c r="E70" s="86">
        <v>13181</v>
      </c>
      <c r="F70" s="87">
        <v>0</v>
      </c>
      <c r="H70" s="83" t="s">
        <v>118</v>
      </c>
      <c r="I70" s="99">
        <v>9.4575535442542602E-4</v>
      </c>
      <c r="J70" s="95"/>
      <c r="K70">
        <f t="shared" si="0"/>
        <v>2.6316723042877133E-2</v>
      </c>
      <c r="L70">
        <f t="shared" si="1"/>
        <v>-3.3985436928662353E-5</v>
      </c>
    </row>
    <row r="71" spans="2:12" ht="14.45" x14ac:dyDescent="0.3">
      <c r="B71" s="83" t="s">
        <v>119</v>
      </c>
      <c r="C71" s="84">
        <v>0.44457931871633416</v>
      </c>
      <c r="D71" s="85">
        <v>0.49693790676577154</v>
      </c>
      <c r="E71" s="86">
        <v>13181</v>
      </c>
      <c r="F71" s="87">
        <v>0</v>
      </c>
      <c r="H71" s="83" t="s">
        <v>119</v>
      </c>
      <c r="I71" s="99">
        <v>-7.9393234983929167E-2</v>
      </c>
      <c r="J71" s="95"/>
      <c r="K71">
        <f t="shared" si="0"/>
        <v>-8.8736729606889858E-2</v>
      </c>
      <c r="L71">
        <f t="shared" si="1"/>
        <v>7.1028170399723353E-2</v>
      </c>
    </row>
    <row r="72" spans="2:12" ht="14.45" x14ac:dyDescent="0.3">
      <c r="B72" s="83" t="s">
        <v>120</v>
      </c>
      <c r="C72" s="84">
        <v>2.7312040057658753E-3</v>
      </c>
      <c r="D72" s="85">
        <v>5.2191485779241722E-2</v>
      </c>
      <c r="E72" s="86">
        <v>13181</v>
      </c>
      <c r="F72" s="87">
        <v>0</v>
      </c>
      <c r="H72" s="83" t="s">
        <v>120</v>
      </c>
      <c r="I72" s="99">
        <v>6.7057212702792347E-4</v>
      </c>
      <c r="J72" s="95"/>
      <c r="K72">
        <f t="shared" ref="K72:K107" si="2">((1-C72)/D72)*I72</f>
        <v>1.2813213645172947E-2</v>
      </c>
      <c r="L72">
        <f t="shared" ref="L72:L107" si="3">((0-C72)/D72)*I72</f>
        <v>-3.5091342048400617E-5</v>
      </c>
    </row>
    <row r="73" spans="2:12" ht="14.45" x14ac:dyDescent="0.3">
      <c r="B73" s="83" t="s">
        <v>121</v>
      </c>
      <c r="C73" s="84">
        <v>4.5520066762764594E-4</v>
      </c>
      <c r="D73" s="85">
        <v>2.1331384893781842E-2</v>
      </c>
      <c r="E73" s="86">
        <v>13181</v>
      </c>
      <c r="F73" s="87">
        <v>0</v>
      </c>
      <c r="H73" s="83" t="s">
        <v>121</v>
      </c>
      <c r="I73" s="99">
        <v>1.1482931713641203E-3</v>
      </c>
      <c r="J73" s="95"/>
      <c r="K73">
        <f t="shared" si="2"/>
        <v>5.3806654995028541E-2</v>
      </c>
      <c r="L73">
        <f t="shared" si="3"/>
        <v>-2.4503979504377326E-5</v>
      </c>
    </row>
    <row r="74" spans="2:12" ht="14.45" x14ac:dyDescent="0.3">
      <c r="B74" s="83" t="s">
        <v>122</v>
      </c>
      <c r="C74" s="84">
        <v>0.50079660116834845</v>
      </c>
      <c r="D74" s="85">
        <v>0.50001833317586275</v>
      </c>
      <c r="E74" s="86">
        <v>13181</v>
      </c>
      <c r="F74" s="87">
        <v>0</v>
      </c>
      <c r="H74" s="83" t="s">
        <v>122</v>
      </c>
      <c r="I74" s="99">
        <v>5.754933031544001E-2</v>
      </c>
      <c r="J74" s="95"/>
      <c r="K74">
        <f t="shared" si="2"/>
        <v>5.7455535903018107E-2</v>
      </c>
      <c r="L74">
        <f t="shared" si="3"/>
        <v>-5.7638904634623511E-2</v>
      </c>
    </row>
    <row r="75" spans="2:12" ht="14.45" x14ac:dyDescent="0.3">
      <c r="B75" s="83" t="s">
        <v>123</v>
      </c>
      <c r="C75" s="84">
        <v>4.6354601320081942E-2</v>
      </c>
      <c r="D75" s="85">
        <v>0.21025985414855766</v>
      </c>
      <c r="E75" s="86">
        <v>13181</v>
      </c>
      <c r="F75" s="87">
        <v>0</v>
      </c>
      <c r="H75" s="83" t="s">
        <v>123</v>
      </c>
      <c r="I75" s="99">
        <v>5.0100432123409921E-2</v>
      </c>
      <c r="J75" s="95"/>
      <c r="K75">
        <f t="shared" si="2"/>
        <v>0.22723332877710539</v>
      </c>
      <c r="L75">
        <f t="shared" si="3"/>
        <v>-1.1045311366969882E-2</v>
      </c>
    </row>
    <row r="76" spans="2:12" ht="14.45" x14ac:dyDescent="0.3">
      <c r="B76" s="83" t="s">
        <v>124</v>
      </c>
      <c r="C76" s="84">
        <v>5.0072073439041045E-3</v>
      </c>
      <c r="D76" s="85">
        <v>7.0586919650482555E-2</v>
      </c>
      <c r="E76" s="86">
        <v>13181</v>
      </c>
      <c r="F76" s="87">
        <v>0</v>
      </c>
      <c r="H76" s="83" t="s">
        <v>124</v>
      </c>
      <c r="I76" s="99">
        <v>1.2007258122034507E-3</v>
      </c>
      <c r="J76" s="95"/>
      <c r="K76">
        <f t="shared" si="2"/>
        <v>1.6925423789765883E-2</v>
      </c>
      <c r="L76">
        <f t="shared" si="3"/>
        <v>-8.5175598179530943E-5</v>
      </c>
    </row>
    <row r="77" spans="2:12" ht="14.45" x14ac:dyDescent="0.3">
      <c r="B77" s="83" t="s">
        <v>125</v>
      </c>
      <c r="C77" s="84">
        <v>1.3656020028829376E-3</v>
      </c>
      <c r="D77" s="85">
        <v>3.6930212621171521E-2</v>
      </c>
      <c r="E77" s="86">
        <v>13181</v>
      </c>
      <c r="F77" s="87">
        <v>0</v>
      </c>
      <c r="H77" s="83" t="s">
        <v>125</v>
      </c>
      <c r="I77" s="99">
        <v>-1.8689386870578762E-3</v>
      </c>
      <c r="J77" s="95"/>
      <c r="K77">
        <f t="shared" si="2"/>
        <v>-5.0538199706264192E-2</v>
      </c>
      <c r="L77">
        <f t="shared" si="3"/>
        <v>6.9109442734388476E-5</v>
      </c>
    </row>
    <row r="78" spans="2:12" ht="14.45" x14ac:dyDescent="0.3">
      <c r="B78" s="83" t="s">
        <v>126</v>
      </c>
      <c r="C78" s="84">
        <v>0.14232607541157727</v>
      </c>
      <c r="D78" s="85">
        <v>0.34939751770938271</v>
      </c>
      <c r="E78" s="86">
        <v>13181</v>
      </c>
      <c r="F78" s="87">
        <v>0</v>
      </c>
      <c r="H78" s="83" t="s">
        <v>126</v>
      </c>
      <c r="I78" s="99">
        <v>-4.7909313031626259E-2</v>
      </c>
      <c r="J78" s="95"/>
      <c r="K78">
        <f t="shared" si="2"/>
        <v>-0.1176040654254102</v>
      </c>
      <c r="L78">
        <f t="shared" si="3"/>
        <v>1.9515721073690359E-2</v>
      </c>
    </row>
    <row r="79" spans="2:12" ht="14.45" x14ac:dyDescent="0.3">
      <c r="B79" s="83" t="s">
        <v>127</v>
      </c>
      <c r="C79" s="84">
        <v>8.1860253395038315E-2</v>
      </c>
      <c r="D79" s="85">
        <v>0.2741620958930831</v>
      </c>
      <c r="E79" s="86">
        <v>13181</v>
      </c>
      <c r="F79" s="87">
        <v>0</v>
      </c>
      <c r="H79" s="83" t="s">
        <v>127</v>
      </c>
      <c r="I79" s="99">
        <v>-3.5113311430794249E-2</v>
      </c>
      <c r="J79" s="95"/>
      <c r="K79">
        <f t="shared" si="2"/>
        <v>-0.11759075139293862</v>
      </c>
      <c r="L79">
        <f t="shared" si="3"/>
        <v>1.0484252251940239E-2</v>
      </c>
    </row>
    <row r="80" spans="2:12" ht="14.45" x14ac:dyDescent="0.3">
      <c r="B80" s="83" t="s">
        <v>128</v>
      </c>
      <c r="C80" s="84">
        <v>4.5899400652454292E-2</v>
      </c>
      <c r="D80" s="85">
        <v>0.20927486311356971</v>
      </c>
      <c r="E80" s="86">
        <v>13181</v>
      </c>
      <c r="F80" s="87">
        <v>0</v>
      </c>
      <c r="H80" s="83" t="s">
        <v>128</v>
      </c>
      <c r="I80" s="99">
        <v>-2.2673392727000741E-2</v>
      </c>
      <c r="J80" s="95"/>
      <c r="K80">
        <f t="shared" si="2"/>
        <v>-0.10336978492411684</v>
      </c>
      <c r="L80">
        <f t="shared" si="3"/>
        <v>4.9728625858055566E-3</v>
      </c>
    </row>
    <row r="81" spans="2:12" ht="14.45" x14ac:dyDescent="0.3">
      <c r="B81" s="83" t="s">
        <v>129</v>
      </c>
      <c r="C81" s="84">
        <v>2.2760033381382296E-3</v>
      </c>
      <c r="D81" s="85">
        <v>4.7654962386405347E-2</v>
      </c>
      <c r="E81" s="86">
        <v>13181</v>
      </c>
      <c r="F81" s="87">
        <v>0</v>
      </c>
      <c r="H81" s="83" t="s">
        <v>129</v>
      </c>
      <c r="I81" s="99">
        <v>2.6293943470573188E-3</v>
      </c>
      <c r="J81" s="95"/>
      <c r="K81">
        <f t="shared" si="2"/>
        <v>5.5050087239068332E-2</v>
      </c>
      <c r="L81">
        <f t="shared" si="3"/>
        <v>-1.2558000282655694E-4</v>
      </c>
    </row>
    <row r="82" spans="2:12" ht="14.45" x14ac:dyDescent="0.3">
      <c r="B82" s="83" t="s">
        <v>130</v>
      </c>
      <c r="C82" s="84">
        <v>1.0393748577497914E-2</v>
      </c>
      <c r="D82" s="85">
        <v>0.10142237904692894</v>
      </c>
      <c r="E82" s="86">
        <v>13181</v>
      </c>
      <c r="F82" s="87">
        <v>0</v>
      </c>
      <c r="H82" s="83" t="s">
        <v>130</v>
      </c>
      <c r="I82" s="99">
        <v>-2.4165302991684665E-3</v>
      </c>
      <c r="J82" s="95"/>
      <c r="K82">
        <f t="shared" si="2"/>
        <v>-2.3578755628503624E-2</v>
      </c>
      <c r="L82">
        <f t="shared" si="3"/>
        <v>2.4764562412641798E-4</v>
      </c>
    </row>
    <row r="83" spans="2:12" ht="14.45" x14ac:dyDescent="0.3">
      <c r="B83" s="83" t="s">
        <v>131</v>
      </c>
      <c r="C83" s="84">
        <v>4.2106061755557242E-2</v>
      </c>
      <c r="D83" s="85">
        <v>0.20083874500861715</v>
      </c>
      <c r="E83" s="86">
        <v>13181</v>
      </c>
      <c r="F83" s="87">
        <v>0</v>
      </c>
      <c r="H83" s="83" t="s">
        <v>131</v>
      </c>
      <c r="I83" s="99">
        <v>6.4663309595309479E-3</v>
      </c>
      <c r="J83" s="95"/>
      <c r="K83">
        <f t="shared" si="2"/>
        <v>3.0840957647645655E-2</v>
      </c>
      <c r="L83">
        <f t="shared" si="3"/>
        <v>-1.3556733323652253E-3</v>
      </c>
    </row>
    <row r="84" spans="2:12" ht="14.45" x14ac:dyDescent="0.3">
      <c r="B84" s="83" t="s">
        <v>132</v>
      </c>
      <c r="C84" s="84">
        <v>0.10120628176921326</v>
      </c>
      <c r="D84" s="85">
        <v>0.30161311631999405</v>
      </c>
      <c r="E84" s="86">
        <v>13181</v>
      </c>
      <c r="F84" s="87">
        <v>0</v>
      </c>
      <c r="H84" s="83" t="s">
        <v>132</v>
      </c>
      <c r="I84" s="99">
        <v>3.1245774105749607E-2</v>
      </c>
      <c r="J84" s="95"/>
      <c r="K84">
        <f t="shared" si="2"/>
        <v>9.3111021928207374E-2</v>
      </c>
      <c r="L84">
        <f t="shared" si="3"/>
        <v>-1.0484519562102527E-2</v>
      </c>
    </row>
    <row r="85" spans="2:12" ht="14.45" x14ac:dyDescent="0.3">
      <c r="B85" s="83" t="s">
        <v>133</v>
      </c>
      <c r="C85" s="84">
        <v>0.15529929443896517</v>
      </c>
      <c r="D85" s="85">
        <v>0.36220350171245391</v>
      </c>
      <c r="E85" s="86">
        <v>13181</v>
      </c>
      <c r="F85" s="87">
        <v>0</v>
      </c>
      <c r="H85" s="83" t="s">
        <v>133</v>
      </c>
      <c r="I85" s="99">
        <v>-3.0459194847380851E-2</v>
      </c>
      <c r="J85" s="95"/>
      <c r="K85">
        <f t="shared" si="2"/>
        <v>-7.1034386075122219E-2</v>
      </c>
      <c r="L85">
        <f t="shared" si="3"/>
        <v>1.305976183723506E-2</v>
      </c>
    </row>
    <row r="86" spans="2:12" ht="14.45" x14ac:dyDescent="0.3">
      <c r="B86" s="83" t="s">
        <v>134</v>
      </c>
      <c r="C86" s="84">
        <v>0.30263257719444653</v>
      </c>
      <c r="D86" s="85">
        <v>0.45941496821234967</v>
      </c>
      <c r="E86" s="86">
        <v>13181</v>
      </c>
      <c r="F86" s="87">
        <v>0</v>
      </c>
      <c r="H86" s="83" t="s">
        <v>134</v>
      </c>
      <c r="I86" s="99">
        <v>6.9705373693279435E-2</v>
      </c>
      <c r="J86" s="95"/>
      <c r="K86">
        <f t="shared" si="2"/>
        <v>0.10580904013060323</v>
      </c>
      <c r="L86">
        <f t="shared" si="3"/>
        <v>-4.5917347811246317E-2</v>
      </c>
    </row>
    <row r="87" spans="2:12" ht="14.45" x14ac:dyDescent="0.3">
      <c r="B87" s="83" t="s">
        <v>135</v>
      </c>
      <c r="C87" s="84">
        <v>4.5899400652454292E-2</v>
      </c>
      <c r="D87" s="85">
        <v>0.20927486311356933</v>
      </c>
      <c r="E87" s="86">
        <v>13181</v>
      </c>
      <c r="F87" s="87">
        <v>0</v>
      </c>
      <c r="H87" s="83" t="s">
        <v>135</v>
      </c>
      <c r="I87" s="99">
        <v>-6.7027479969770168E-3</v>
      </c>
      <c r="J87" s="95"/>
      <c r="K87">
        <f t="shared" si="2"/>
        <v>-3.0558356536689462E-2</v>
      </c>
      <c r="L87">
        <f t="shared" si="3"/>
        <v>1.4700863314803692E-3</v>
      </c>
    </row>
    <row r="88" spans="2:12" ht="14.45" x14ac:dyDescent="0.3">
      <c r="B88" s="83" t="s">
        <v>136</v>
      </c>
      <c r="C88" s="84">
        <v>6.8659434033836592E-2</v>
      </c>
      <c r="D88" s="85">
        <v>0.25288370419062822</v>
      </c>
      <c r="E88" s="86">
        <v>13181</v>
      </c>
      <c r="F88" s="87">
        <v>0</v>
      </c>
      <c r="H88" s="83" t="s">
        <v>136</v>
      </c>
      <c r="I88" s="99">
        <v>3.9113190130960779E-3</v>
      </c>
      <c r="J88" s="95"/>
      <c r="K88">
        <f t="shared" si="2"/>
        <v>1.4404922116235423E-2</v>
      </c>
      <c r="L88">
        <f t="shared" si="3"/>
        <v>-1.0619464414461598E-3</v>
      </c>
    </row>
    <row r="89" spans="2:12" ht="14.45" x14ac:dyDescent="0.3">
      <c r="B89" s="83" t="s">
        <v>137</v>
      </c>
      <c r="C89" s="84">
        <v>3.7933388968970486E-4</v>
      </c>
      <c r="D89" s="85">
        <v>1.9473540140295866E-2</v>
      </c>
      <c r="E89" s="86">
        <v>13181</v>
      </c>
      <c r="F89" s="87">
        <v>0</v>
      </c>
      <c r="H89" s="83" t="s">
        <v>137</v>
      </c>
      <c r="I89" s="99">
        <v>-1.60684095217924E-3</v>
      </c>
      <c r="J89" s="95"/>
      <c r="K89">
        <f t="shared" si="2"/>
        <v>-8.2482764375596124E-2</v>
      </c>
      <c r="L89">
        <f t="shared" si="3"/>
        <v>3.1300381138280254E-5</v>
      </c>
    </row>
    <row r="90" spans="2:12" ht="14.45" x14ac:dyDescent="0.3">
      <c r="B90" s="83" t="s">
        <v>138</v>
      </c>
      <c r="C90" s="84">
        <v>9.2405735528412108E-2</v>
      </c>
      <c r="D90" s="85">
        <v>0.2896088375123928</v>
      </c>
      <c r="E90" s="86">
        <v>13181</v>
      </c>
      <c r="F90" s="87">
        <v>0</v>
      </c>
      <c r="H90" s="83" t="s">
        <v>138</v>
      </c>
      <c r="I90" s="99">
        <v>-4.1677978126299309E-2</v>
      </c>
      <c r="J90" s="95"/>
      <c r="K90">
        <f t="shared" si="2"/>
        <v>-0.13061305113171101</v>
      </c>
      <c r="L90">
        <f t="shared" si="3"/>
        <v>1.3298227558173037E-2</v>
      </c>
    </row>
    <row r="91" spans="2:12" ht="14.45" x14ac:dyDescent="0.3">
      <c r="B91" s="83" t="s">
        <v>139</v>
      </c>
      <c r="C91" s="84">
        <v>7.1314771261664521E-3</v>
      </c>
      <c r="D91" s="85">
        <v>8.4149607157040604E-2</v>
      </c>
      <c r="E91" s="86">
        <v>13181</v>
      </c>
      <c r="F91" s="87">
        <v>0</v>
      </c>
      <c r="H91" s="83" t="s">
        <v>139</v>
      </c>
      <c r="I91" s="99">
        <v>-1.1328924764006111E-2</v>
      </c>
      <c r="J91" s="95"/>
      <c r="K91">
        <f t="shared" si="2"/>
        <v>-0.13366827459094602</v>
      </c>
      <c r="L91">
        <f t="shared" si="3"/>
        <v>9.600991679948748E-4</v>
      </c>
    </row>
    <row r="92" spans="2:12" ht="14.45" x14ac:dyDescent="0.3">
      <c r="B92" s="83" t="s">
        <v>140</v>
      </c>
      <c r="C92" s="84">
        <v>2.9588043395796988E-3</v>
      </c>
      <c r="D92" s="85">
        <v>5.4316421496773994E-2</v>
      </c>
      <c r="E92" s="86">
        <v>13181</v>
      </c>
      <c r="F92" s="87">
        <v>0</v>
      </c>
      <c r="H92" s="83" t="s">
        <v>140</v>
      </c>
      <c r="I92" s="99">
        <v>1.2931121842658993E-3</v>
      </c>
      <c r="J92" s="95"/>
      <c r="K92">
        <f t="shared" si="2"/>
        <v>2.3736580628753393E-2</v>
      </c>
      <c r="L92">
        <f t="shared" si="3"/>
        <v>-7.0440316886423877E-5</v>
      </c>
    </row>
    <row r="93" spans="2:12" ht="14.45" x14ac:dyDescent="0.3">
      <c r="B93" s="83" t="s">
        <v>141</v>
      </c>
      <c r="C93" s="84">
        <v>4.2561262423184885E-2</v>
      </c>
      <c r="D93" s="85">
        <v>0.20187345827231687</v>
      </c>
      <c r="E93" s="86">
        <v>13181</v>
      </c>
      <c r="F93" s="87">
        <v>0</v>
      </c>
      <c r="H93" s="83" t="s">
        <v>141</v>
      </c>
      <c r="I93" s="99">
        <v>6.0144878992041372E-3</v>
      </c>
      <c r="J93" s="95"/>
      <c r="K93">
        <f t="shared" si="2"/>
        <v>2.8525313583408849E-2</v>
      </c>
      <c r="L93">
        <f t="shared" si="3"/>
        <v>-1.26804286214678E-3</v>
      </c>
    </row>
    <row r="94" spans="2:12" ht="14.45" x14ac:dyDescent="0.3">
      <c r="B94" s="83" t="s">
        <v>142</v>
      </c>
      <c r="C94" s="84">
        <v>0.66019270161596255</v>
      </c>
      <c r="D94" s="85">
        <v>0.47366160860278844</v>
      </c>
      <c r="E94" s="86">
        <v>13181</v>
      </c>
      <c r="F94" s="87">
        <v>0</v>
      </c>
      <c r="H94" s="83" t="s">
        <v>142</v>
      </c>
      <c r="I94" s="99">
        <v>-3.8338768388375438E-2</v>
      </c>
      <c r="J94" s="95"/>
      <c r="K94">
        <f t="shared" si="2"/>
        <v>-2.7504431587467484E-2</v>
      </c>
      <c r="L94">
        <f t="shared" si="3"/>
        <v>5.343683046977947E-2</v>
      </c>
    </row>
    <row r="95" spans="2:12" ht="14.45" x14ac:dyDescent="0.3">
      <c r="B95" s="83" t="s">
        <v>143</v>
      </c>
      <c r="C95" s="84">
        <v>6.676276458538806E-3</v>
      </c>
      <c r="D95" s="85">
        <v>8.1438362921662025E-2</v>
      </c>
      <c r="E95" s="86">
        <v>13181</v>
      </c>
      <c r="F95" s="87">
        <v>0</v>
      </c>
      <c r="H95" s="83" t="s">
        <v>143</v>
      </c>
      <c r="I95" s="99">
        <v>2.3678476504639329E-3</v>
      </c>
      <c r="J95" s="95"/>
      <c r="K95">
        <f t="shared" si="2"/>
        <v>2.8881219618820557E-2</v>
      </c>
      <c r="L95">
        <f t="shared" si="3"/>
        <v>-1.9411497185184523E-4</v>
      </c>
    </row>
    <row r="96" spans="2:12" ht="14.45" x14ac:dyDescent="0.3">
      <c r="B96" s="83" t="s">
        <v>144</v>
      </c>
      <c r="C96" s="84">
        <v>0.14649874819816402</v>
      </c>
      <c r="D96" s="85">
        <v>0.35361893591596599</v>
      </c>
      <c r="E96" s="86">
        <v>13181</v>
      </c>
      <c r="F96" s="87">
        <v>0</v>
      </c>
      <c r="H96" s="83" t="s">
        <v>144</v>
      </c>
      <c r="I96" s="99">
        <v>8.1100676484083534E-2</v>
      </c>
      <c r="J96" s="95"/>
      <c r="K96">
        <f t="shared" si="2"/>
        <v>0.19574610370297127</v>
      </c>
      <c r="L96">
        <f t="shared" si="3"/>
        <v>-3.3598731222261105E-2</v>
      </c>
    </row>
    <row r="97" spans="2:12" ht="14.45" x14ac:dyDescent="0.3">
      <c r="B97" s="83" t="s">
        <v>145</v>
      </c>
      <c r="C97" s="84">
        <v>1.2138684470070556E-3</v>
      </c>
      <c r="D97" s="85">
        <v>3.4820783418516972E-2</v>
      </c>
      <c r="E97" s="86">
        <v>13181</v>
      </c>
      <c r="F97" s="87">
        <v>0</v>
      </c>
      <c r="H97" s="83" t="s">
        <v>145</v>
      </c>
      <c r="I97" s="99">
        <v>1.1363409194646654E-3</v>
      </c>
      <c r="J97" s="95"/>
      <c r="K97">
        <f t="shared" si="2"/>
        <v>3.2594371511869412E-2</v>
      </c>
      <c r="L97">
        <f t="shared" si="3"/>
        <v>-3.9613364541580748E-5</v>
      </c>
    </row>
    <row r="98" spans="2:12" ht="14.45" x14ac:dyDescent="0.3">
      <c r="B98" s="83" t="s">
        <v>146</v>
      </c>
      <c r="C98" s="84">
        <v>3.9905925195356948E-2</v>
      </c>
      <c r="D98" s="85">
        <v>0.19574562387859629</v>
      </c>
      <c r="E98" s="86">
        <v>13181</v>
      </c>
      <c r="F98" s="87">
        <v>0</v>
      </c>
      <c r="H98" s="83" t="s">
        <v>146</v>
      </c>
      <c r="I98" s="99">
        <v>5.2085943876587762E-3</v>
      </c>
      <c r="J98" s="95"/>
      <c r="K98">
        <f t="shared" si="2"/>
        <v>2.5547138733244053E-2</v>
      </c>
      <c r="L98">
        <f t="shared" si="3"/>
        <v>-1.061856576348192E-3</v>
      </c>
    </row>
    <row r="99" spans="2:12" ht="14.45" x14ac:dyDescent="0.3">
      <c r="B99" s="83" t="s">
        <v>147</v>
      </c>
      <c r="C99" s="84">
        <v>1.4414687808208784E-3</v>
      </c>
      <c r="D99" s="85">
        <v>3.7940745364498443E-2</v>
      </c>
      <c r="E99" s="86">
        <v>13181</v>
      </c>
      <c r="F99" s="87">
        <v>0</v>
      </c>
      <c r="H99" s="83" t="s">
        <v>147</v>
      </c>
      <c r="I99" s="99">
        <v>6.6244586828716279E-3</v>
      </c>
      <c r="J99" s="95"/>
      <c r="K99">
        <f t="shared" si="2"/>
        <v>0.1743484390973529</v>
      </c>
      <c r="L99">
        <f t="shared" si="3"/>
        <v>-2.5168062170260634E-4</v>
      </c>
    </row>
    <row r="100" spans="2:12" ht="14.45" x14ac:dyDescent="0.3">
      <c r="B100" s="83" t="s">
        <v>148</v>
      </c>
      <c r="C100" s="84">
        <v>2.1318564600561411E-2</v>
      </c>
      <c r="D100" s="85">
        <v>0.14444952895324312</v>
      </c>
      <c r="E100" s="86">
        <v>13181</v>
      </c>
      <c r="F100" s="87">
        <v>0</v>
      </c>
      <c r="H100" s="83" t="s">
        <v>148</v>
      </c>
      <c r="I100" s="99">
        <v>4.5219066824684379E-2</v>
      </c>
      <c r="J100" s="95"/>
      <c r="K100">
        <f t="shared" si="2"/>
        <v>0.30637040873792093</v>
      </c>
      <c r="L100">
        <f t="shared" si="3"/>
        <v>-6.6736499887872702E-3</v>
      </c>
    </row>
    <row r="101" spans="2:12" ht="14.45" x14ac:dyDescent="0.3">
      <c r="B101" s="83" t="s">
        <v>149</v>
      </c>
      <c r="C101" s="84">
        <v>8.3453455731735075E-4</v>
      </c>
      <c r="D101" s="85">
        <v>2.8877350550222385E-2</v>
      </c>
      <c r="E101" s="86">
        <v>13181</v>
      </c>
      <c r="F101" s="87">
        <v>0</v>
      </c>
      <c r="H101" s="83" t="s">
        <v>149</v>
      </c>
      <c r="I101" s="99">
        <v>4.528863637129287E-3</v>
      </c>
      <c r="J101" s="95"/>
      <c r="K101">
        <f t="shared" si="2"/>
        <v>0.15670011471616385</v>
      </c>
      <c r="L101">
        <f t="shared" si="3"/>
        <v>-1.3088088548806397E-4</v>
      </c>
    </row>
    <row r="102" spans="2:12" ht="14.45" x14ac:dyDescent="0.3">
      <c r="B102" s="83" t="s">
        <v>150</v>
      </c>
      <c r="C102" s="84">
        <v>6.0693422350352781E-4</v>
      </c>
      <c r="D102" s="85">
        <v>2.4629491997204433E-2</v>
      </c>
      <c r="E102" s="86">
        <v>13181</v>
      </c>
      <c r="F102" s="87">
        <v>0</v>
      </c>
      <c r="H102" s="83" t="s">
        <v>150</v>
      </c>
      <c r="I102" s="99">
        <v>4.1450645972794763E-3</v>
      </c>
      <c r="J102" s="95"/>
      <c r="K102">
        <f t="shared" si="2"/>
        <v>0.16819465120055882</v>
      </c>
      <c r="L102">
        <f t="shared" si="3"/>
        <v>-1.0214508537193278E-4</v>
      </c>
    </row>
    <row r="103" spans="2:12" ht="14.45" x14ac:dyDescent="0.3">
      <c r="B103" s="83" t="s">
        <v>151</v>
      </c>
      <c r="C103" s="84">
        <v>5.9934754570973373E-3</v>
      </c>
      <c r="D103" s="85">
        <v>7.7188119058180335E-2</v>
      </c>
      <c r="E103" s="86">
        <v>13181</v>
      </c>
      <c r="F103" s="87">
        <v>0</v>
      </c>
      <c r="H103" s="83" t="s">
        <v>151</v>
      </c>
      <c r="I103" s="99">
        <v>1.3021814595705715E-2</v>
      </c>
      <c r="J103" s="95"/>
      <c r="K103">
        <f t="shared" si="2"/>
        <v>0.16769120464981341</v>
      </c>
      <c r="L103">
        <f t="shared" si="3"/>
        <v>-1.0111132015978676E-3</v>
      </c>
    </row>
    <row r="104" spans="2:12" ht="14.45" x14ac:dyDescent="0.3">
      <c r="B104" s="83" t="s">
        <v>152</v>
      </c>
      <c r="C104" s="84">
        <v>3.0346711175176396E-4</v>
      </c>
      <c r="D104" s="85">
        <v>1.7418324755709418E-2</v>
      </c>
      <c r="E104" s="86">
        <v>13181</v>
      </c>
      <c r="F104" s="87">
        <v>0</v>
      </c>
      <c r="H104" s="83" t="s">
        <v>152</v>
      </c>
      <c r="I104" s="99">
        <v>2.6027228344565564E-3</v>
      </c>
      <c r="J104" s="95"/>
      <c r="K104">
        <f t="shared" si="2"/>
        <v>0.14937906085500136</v>
      </c>
      <c r="L104">
        <f t="shared" si="3"/>
        <v>-4.5345392989299957E-5</v>
      </c>
    </row>
    <row r="105" spans="2:12" ht="14.45" x14ac:dyDescent="0.3">
      <c r="B105" s="83" t="s">
        <v>153</v>
      </c>
      <c r="C105" s="84">
        <v>0.42417115545102801</v>
      </c>
      <c r="D105" s="85">
        <v>0.49423528627547031</v>
      </c>
      <c r="E105" s="86">
        <v>13181</v>
      </c>
      <c r="F105" s="87">
        <v>0</v>
      </c>
      <c r="H105" s="83" t="s">
        <v>153</v>
      </c>
      <c r="I105" s="99">
        <v>7.609597845033847E-2</v>
      </c>
      <c r="J105" s="95"/>
      <c r="K105">
        <f t="shared" si="2"/>
        <v>8.8658702773114079E-2</v>
      </c>
      <c r="L105">
        <f t="shared" si="3"/>
        <v>-6.5308406746308417E-2</v>
      </c>
    </row>
    <row r="106" spans="2:12" ht="14.45" x14ac:dyDescent="0.3">
      <c r="B106" s="83" t="s">
        <v>154</v>
      </c>
      <c r="C106" s="84">
        <v>0.51027994841059099</v>
      </c>
      <c r="D106" s="85">
        <v>0.4999132752550205</v>
      </c>
      <c r="E106" s="86">
        <v>13181</v>
      </c>
      <c r="F106" s="87">
        <v>0</v>
      </c>
      <c r="H106" s="83" t="s">
        <v>154</v>
      </c>
      <c r="I106" s="99">
        <v>-9.3536117109111541E-2</v>
      </c>
      <c r="J106" s="95"/>
      <c r="K106">
        <f t="shared" si="2"/>
        <v>-9.1628917181244787E-2</v>
      </c>
      <c r="L106">
        <f t="shared" si="3"/>
        <v>9.5475770249582106E-2</v>
      </c>
    </row>
    <row r="107" spans="2:12" thickBot="1" x14ac:dyDescent="0.35">
      <c r="B107" s="90" t="s">
        <v>155</v>
      </c>
      <c r="C107" s="91">
        <v>3.4974584629390792E-2</v>
      </c>
      <c r="D107" s="92">
        <v>0.18372240979488305</v>
      </c>
      <c r="E107" s="93">
        <v>13181</v>
      </c>
      <c r="F107" s="94">
        <v>0</v>
      </c>
      <c r="H107" s="90" t="s">
        <v>155</v>
      </c>
      <c r="I107" s="100">
        <v>5.8919114628177734E-3</v>
      </c>
      <c r="J107" s="95"/>
      <c r="K107">
        <f t="shared" si="2"/>
        <v>3.0948017245585546E-2</v>
      </c>
      <c r="L107">
        <f t="shared" si="3"/>
        <v>-1.1216223231301052E-3</v>
      </c>
    </row>
    <row r="108" spans="2:12" ht="14.45" x14ac:dyDescent="0.3">
      <c r="B108" s="101" t="s">
        <v>4</v>
      </c>
      <c r="C108" s="102"/>
      <c r="D108" s="102"/>
      <c r="E108" s="102"/>
      <c r="F108" s="102"/>
      <c r="H108" s="101" t="s">
        <v>10</v>
      </c>
      <c r="I108" s="102"/>
      <c r="J108" s="95"/>
    </row>
  </sheetData>
  <mergeCells count="6">
    <mergeCell ref="H108:I108"/>
    <mergeCell ref="K5:L5"/>
    <mergeCell ref="B5:F5"/>
    <mergeCell ref="B108:F108"/>
    <mergeCell ref="H4:I4"/>
    <mergeCell ref="H5:H6"/>
  </mergeCells>
  <pageMargins left="0.45" right="0.45" top="0.5" bottom="0.5" header="0" footer="0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29"/>
  <sheetViews>
    <sheetView topLeftCell="A91" workbookViewId="0">
      <selection activeCell="K108" sqref="K108:L108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3" spans="1:12" x14ac:dyDescent="0.25">
      <c r="A3" t="s">
        <v>191</v>
      </c>
    </row>
    <row r="4" spans="1:12" ht="15.75" thickBot="1" x14ac:dyDescent="0.3">
      <c r="H4" s="107" t="s">
        <v>9</v>
      </c>
      <c r="I4" s="108"/>
      <c r="J4" s="66"/>
    </row>
    <row r="5" spans="1:12" ht="15.75" thickBot="1" x14ac:dyDescent="0.3">
      <c r="B5" s="107" t="s">
        <v>0</v>
      </c>
      <c r="C5" s="108"/>
      <c r="D5" s="108"/>
      <c r="E5" s="108"/>
      <c r="F5" s="108"/>
      <c r="H5" s="109" t="s">
        <v>3</v>
      </c>
      <c r="I5" s="23" t="s">
        <v>7</v>
      </c>
      <c r="J5" s="66"/>
      <c r="K5" s="103" t="s">
        <v>11</v>
      </c>
      <c r="L5" s="103"/>
    </row>
    <row r="6" spans="1:12" ht="27" thickBot="1" x14ac:dyDescent="0.3">
      <c r="B6" s="65" t="s">
        <v>3</v>
      </c>
      <c r="C6" s="3" t="s">
        <v>1</v>
      </c>
      <c r="D6" s="4" t="s">
        <v>5</v>
      </c>
      <c r="E6" s="4" t="s">
        <v>6</v>
      </c>
      <c r="F6" s="5" t="s">
        <v>2</v>
      </c>
      <c r="H6" s="110"/>
      <c r="I6" s="24" t="s">
        <v>8</v>
      </c>
      <c r="J6" s="66"/>
      <c r="K6" s="2" t="s">
        <v>12</v>
      </c>
      <c r="L6" s="2" t="s">
        <v>13</v>
      </c>
    </row>
    <row r="7" spans="1:12" x14ac:dyDescent="0.25">
      <c r="B7" s="6" t="s">
        <v>55</v>
      </c>
      <c r="C7" s="7">
        <v>0.61782826338082397</v>
      </c>
      <c r="D7" s="8">
        <v>0.48596498698484802</v>
      </c>
      <c r="E7" s="9">
        <v>5194</v>
      </c>
      <c r="F7" s="10">
        <v>0</v>
      </c>
      <c r="H7" s="6" t="s">
        <v>55</v>
      </c>
      <c r="I7" s="25">
        <v>7.8879700292274674E-2</v>
      </c>
      <c r="J7" s="66"/>
      <c r="K7">
        <f>((1-C7)/D7)*I7</f>
        <v>6.203243618791543E-2</v>
      </c>
      <c r="L7">
        <f>((0-C7)/D7)*I7</f>
        <v>-0.10028316762066528</v>
      </c>
    </row>
    <row r="8" spans="1:12" x14ac:dyDescent="0.25">
      <c r="B8" s="11" t="s">
        <v>56</v>
      </c>
      <c r="C8" s="12">
        <v>0.62052368117058143</v>
      </c>
      <c r="D8" s="13">
        <v>0.48530339663704231</v>
      </c>
      <c r="E8" s="14">
        <v>5194</v>
      </c>
      <c r="F8" s="15">
        <v>0</v>
      </c>
      <c r="H8" s="11" t="s">
        <v>56</v>
      </c>
      <c r="I8" s="26">
        <v>7.8453859798422176E-2</v>
      </c>
      <c r="J8" s="66"/>
      <c r="K8">
        <f t="shared" ref="K8:K71" si="0">((1-C8)/D8)*I8</f>
        <v>6.1345917050175787E-2</v>
      </c>
      <c r="L8">
        <f t="shared" ref="L8:L71" si="1">((0-C8)/D8)*I8</f>
        <v>-0.10031349094506167</v>
      </c>
    </row>
    <row r="9" spans="1:12" x14ac:dyDescent="0.25">
      <c r="B9" s="11" t="s">
        <v>57</v>
      </c>
      <c r="C9" s="12">
        <v>0.47227570273392377</v>
      </c>
      <c r="D9" s="13">
        <v>0.49927883698025943</v>
      </c>
      <c r="E9" s="14">
        <v>5194</v>
      </c>
      <c r="F9" s="15">
        <v>0</v>
      </c>
      <c r="H9" s="11" t="s">
        <v>57</v>
      </c>
      <c r="I9" s="26">
        <v>9.6593016761341716E-2</v>
      </c>
      <c r="J9" s="66"/>
      <c r="K9">
        <f t="shared" si="0"/>
        <v>0.10209621981875595</v>
      </c>
      <c r="L9">
        <f t="shared" si="1"/>
        <v>-9.1368853416785245E-2</v>
      </c>
    </row>
    <row r="10" spans="1:12" x14ac:dyDescent="0.25">
      <c r="B10" s="11" t="s">
        <v>58</v>
      </c>
      <c r="C10" s="12">
        <v>0.16249518675394686</v>
      </c>
      <c r="D10" s="13">
        <v>0.36893997826742175</v>
      </c>
      <c r="E10" s="14">
        <v>5194</v>
      </c>
      <c r="F10" s="15">
        <v>0</v>
      </c>
      <c r="H10" s="11" t="s">
        <v>58</v>
      </c>
      <c r="I10" s="26">
        <v>9.8520593968955558E-2</v>
      </c>
      <c r="J10" s="66"/>
      <c r="K10">
        <f t="shared" si="0"/>
        <v>0.22364470242650933</v>
      </c>
      <c r="L10">
        <f t="shared" si="1"/>
        <v>-4.339221352826985E-2</v>
      </c>
    </row>
    <row r="11" spans="1:12" x14ac:dyDescent="0.25">
      <c r="B11" s="11" t="s">
        <v>59</v>
      </c>
      <c r="C11" s="12">
        <v>9.6072391220639194E-2</v>
      </c>
      <c r="D11" s="13">
        <v>0.29471886579543766</v>
      </c>
      <c r="E11" s="14">
        <v>5194</v>
      </c>
      <c r="F11" s="15">
        <v>0</v>
      </c>
      <c r="H11" s="11" t="s">
        <v>59</v>
      </c>
      <c r="I11" s="26">
        <v>2.0843660602740774E-2</v>
      </c>
      <c r="J11" s="66"/>
      <c r="K11">
        <f t="shared" si="0"/>
        <v>6.3929264371971217E-2</v>
      </c>
      <c r="L11">
        <f t="shared" si="1"/>
        <v>-6.7946119108868233E-3</v>
      </c>
    </row>
    <row r="12" spans="1:12" x14ac:dyDescent="0.25">
      <c r="B12" s="11" t="s">
        <v>60</v>
      </c>
      <c r="C12" s="12">
        <v>9.6264921062764727E-2</v>
      </c>
      <c r="D12" s="13">
        <v>0.29498260791019837</v>
      </c>
      <c r="E12" s="14">
        <v>5194</v>
      </c>
      <c r="F12" s="15">
        <v>0</v>
      </c>
      <c r="H12" s="11" t="s">
        <v>60</v>
      </c>
      <c r="I12" s="26">
        <v>2.5989040790039504E-2</v>
      </c>
      <c r="J12" s="66"/>
      <c r="K12">
        <f t="shared" si="0"/>
        <v>7.9622347894624329E-2</v>
      </c>
      <c r="L12">
        <f t="shared" si="1"/>
        <v>-8.4812897203477133E-3</v>
      </c>
    </row>
    <row r="13" spans="1:12" x14ac:dyDescent="0.25">
      <c r="B13" s="11" t="s">
        <v>61</v>
      </c>
      <c r="C13" s="12">
        <v>6.9503273007316138E-2</v>
      </c>
      <c r="D13" s="13">
        <v>0.25433250253483081</v>
      </c>
      <c r="E13" s="14">
        <v>5194</v>
      </c>
      <c r="F13" s="15">
        <v>0</v>
      </c>
      <c r="H13" s="11" t="s">
        <v>61</v>
      </c>
      <c r="I13" s="26">
        <v>7.4832639162405956E-2</v>
      </c>
      <c r="J13" s="66"/>
      <c r="K13">
        <f t="shared" si="0"/>
        <v>0.27378146764119243</v>
      </c>
      <c r="L13">
        <f t="shared" si="1"/>
        <v>-2.0450053759253153E-2</v>
      </c>
    </row>
    <row r="14" spans="1:12" x14ac:dyDescent="0.25">
      <c r="B14" s="11" t="s">
        <v>62</v>
      </c>
      <c r="C14" s="12">
        <v>2.8301886792452831E-2</v>
      </c>
      <c r="D14" s="13">
        <v>0.16584988923132171</v>
      </c>
      <c r="E14" s="14">
        <v>5194</v>
      </c>
      <c r="F14" s="15">
        <v>0</v>
      </c>
      <c r="H14" s="11" t="s">
        <v>62</v>
      </c>
      <c r="I14" s="26">
        <v>3.0689980230760614E-2</v>
      </c>
      <c r="J14" s="66"/>
      <c r="K14">
        <f t="shared" si="0"/>
        <v>0.17980956166339765</v>
      </c>
      <c r="L14">
        <f t="shared" si="1"/>
        <v>-5.2371716989339121E-3</v>
      </c>
    </row>
    <row r="15" spans="1:12" x14ac:dyDescent="0.25">
      <c r="B15" s="11" t="s">
        <v>63</v>
      </c>
      <c r="C15" s="12">
        <v>0.89410858683095884</v>
      </c>
      <c r="D15" s="13">
        <v>0.30772821404267542</v>
      </c>
      <c r="E15" s="14">
        <v>5194</v>
      </c>
      <c r="F15" s="15">
        <v>0</v>
      </c>
      <c r="H15" s="11" t="s">
        <v>63</v>
      </c>
      <c r="I15" s="26">
        <v>4.9939450643200753E-2</v>
      </c>
      <c r="J15" s="66"/>
      <c r="K15">
        <f t="shared" si="0"/>
        <v>1.7184511397322681E-2</v>
      </c>
      <c r="L15">
        <f t="shared" si="1"/>
        <v>-0.14509976532575738</v>
      </c>
    </row>
    <row r="16" spans="1:12" x14ac:dyDescent="0.25">
      <c r="B16" s="11" t="s">
        <v>64</v>
      </c>
      <c r="C16" s="12">
        <v>0.24162495186753946</v>
      </c>
      <c r="D16" s="13">
        <v>0.42810935625604868</v>
      </c>
      <c r="E16" s="14">
        <v>5194</v>
      </c>
      <c r="F16" s="15">
        <v>0</v>
      </c>
      <c r="H16" s="11" t="s">
        <v>64</v>
      </c>
      <c r="I16" s="26">
        <v>5.3849550651456253E-2</v>
      </c>
      <c r="J16" s="66"/>
      <c r="K16">
        <f t="shared" si="0"/>
        <v>9.5391878197552266E-2</v>
      </c>
      <c r="L16">
        <f t="shared" si="1"/>
        <v>-3.0392690311735998E-2</v>
      </c>
    </row>
    <row r="17" spans="2:12" x14ac:dyDescent="0.25">
      <c r="B17" s="11" t="s">
        <v>65</v>
      </c>
      <c r="C17" s="12">
        <v>1.9252984212552945E-3</v>
      </c>
      <c r="D17" s="13">
        <v>4.3840183419137133E-2</v>
      </c>
      <c r="E17" s="14">
        <v>5194</v>
      </c>
      <c r="F17" s="15">
        <v>0</v>
      </c>
      <c r="H17" s="11" t="s">
        <v>65</v>
      </c>
      <c r="I17" s="26">
        <v>9.7455177692139868E-4</v>
      </c>
      <c r="J17" s="66"/>
      <c r="K17">
        <f t="shared" si="0"/>
        <v>2.2186847728818297E-2</v>
      </c>
      <c r="L17">
        <f t="shared" si="1"/>
        <v>-4.2798703180590855E-5</v>
      </c>
    </row>
    <row r="18" spans="2:12" x14ac:dyDescent="0.25">
      <c r="B18" s="11" t="s">
        <v>66</v>
      </c>
      <c r="C18" s="12">
        <v>2.1178282633808241E-3</v>
      </c>
      <c r="D18" s="13">
        <v>4.5975537264795224E-2</v>
      </c>
      <c r="E18" s="14">
        <v>5194</v>
      </c>
      <c r="F18" s="15">
        <v>0</v>
      </c>
      <c r="H18" s="11" t="s">
        <v>66</v>
      </c>
      <c r="I18" s="26">
        <v>2.1957964170738987E-3</v>
      </c>
      <c r="J18" s="66"/>
      <c r="K18">
        <f t="shared" si="0"/>
        <v>4.765895577775036E-2</v>
      </c>
      <c r="L18">
        <f t="shared" si="1"/>
        <v>-1.0114769700082075E-4</v>
      </c>
    </row>
    <row r="19" spans="2:12" x14ac:dyDescent="0.25">
      <c r="B19" s="11" t="s">
        <v>67</v>
      </c>
      <c r="C19" s="12">
        <v>0.43530997304582209</v>
      </c>
      <c r="D19" s="13">
        <v>0.49584527454435234</v>
      </c>
      <c r="E19" s="14">
        <v>5194</v>
      </c>
      <c r="F19" s="15">
        <v>0</v>
      </c>
      <c r="H19" s="11" t="s">
        <v>67</v>
      </c>
      <c r="I19" s="26">
        <v>8.2919366224897276E-2</v>
      </c>
      <c r="J19" s="66"/>
      <c r="K19">
        <f t="shared" si="0"/>
        <v>9.4432157675775744E-2</v>
      </c>
      <c r="L19">
        <f t="shared" si="1"/>
        <v>-7.2796150189201825E-2</v>
      </c>
    </row>
    <row r="20" spans="2:12" x14ac:dyDescent="0.25">
      <c r="B20" s="11" t="s">
        <v>68</v>
      </c>
      <c r="C20" s="12">
        <v>7.2583750481324608E-2</v>
      </c>
      <c r="D20" s="13">
        <v>0.25947699774110811</v>
      </c>
      <c r="E20" s="14">
        <v>5194</v>
      </c>
      <c r="F20" s="15">
        <v>0</v>
      </c>
      <c r="H20" s="11" t="s">
        <v>68</v>
      </c>
      <c r="I20" s="26">
        <v>7.6382562283365499E-2</v>
      </c>
      <c r="J20" s="66"/>
      <c r="K20">
        <f t="shared" ref="K20:K25" si="2">((1-C20)/D20)*I20</f>
        <v>0.27300465959662507</v>
      </c>
      <c r="L20">
        <f t="shared" ref="L20:L25" si="3">((0-C20)/D20)*I20</f>
        <v>-2.1366567711838827E-2</v>
      </c>
    </row>
    <row r="21" spans="2:12" x14ac:dyDescent="0.25">
      <c r="B21" s="11" t="s">
        <v>69</v>
      </c>
      <c r="C21" s="12">
        <v>4.2164035425490951E-2</v>
      </c>
      <c r="D21" s="13">
        <v>0.20098260271436702</v>
      </c>
      <c r="E21" s="14">
        <v>5194</v>
      </c>
      <c r="F21" s="15">
        <v>0</v>
      </c>
      <c r="H21" s="11" t="s">
        <v>69</v>
      </c>
      <c r="I21" s="26">
        <v>5.8604998276943238E-2</v>
      </c>
      <c r="J21" s="66"/>
      <c r="K21">
        <f t="shared" si="2"/>
        <v>0.27929768196533905</v>
      </c>
      <c r="L21">
        <f t="shared" si="3"/>
        <v>-1.2294712030233015E-2</v>
      </c>
    </row>
    <row r="22" spans="2:12" x14ac:dyDescent="0.25">
      <c r="B22" s="11" t="s">
        <v>70</v>
      </c>
      <c r="C22" s="12">
        <v>0.12687716596072393</v>
      </c>
      <c r="D22" s="13">
        <v>0.33286736571273245</v>
      </c>
      <c r="E22" s="14">
        <v>5194</v>
      </c>
      <c r="F22" s="15">
        <v>0</v>
      </c>
      <c r="H22" s="11" t="s">
        <v>70</v>
      </c>
      <c r="I22" s="26">
        <v>8.5749293114497624E-2</v>
      </c>
      <c r="J22" s="66"/>
      <c r="K22">
        <f t="shared" si="2"/>
        <v>0.22492341855346656</v>
      </c>
      <c r="L22">
        <f t="shared" si="3"/>
        <v>-3.2684571736876403E-2</v>
      </c>
    </row>
    <row r="23" spans="2:12" x14ac:dyDescent="0.25">
      <c r="B23" s="11" t="s">
        <v>71</v>
      </c>
      <c r="C23" s="12">
        <v>0.56218713900654604</v>
      </c>
      <c r="D23" s="13">
        <v>0.49616545301833964</v>
      </c>
      <c r="E23" s="14">
        <v>5194</v>
      </c>
      <c r="F23" s="15">
        <v>0</v>
      </c>
      <c r="H23" s="11" t="s">
        <v>71</v>
      </c>
      <c r="I23" s="26">
        <v>4.3348602866907358E-2</v>
      </c>
      <c r="J23" s="66"/>
      <c r="K23">
        <f t="shared" si="2"/>
        <v>3.8250498348437509E-2</v>
      </c>
      <c r="L23">
        <f t="shared" si="3"/>
        <v>-4.9116734906524871E-2</v>
      </c>
    </row>
    <row r="24" spans="2:12" ht="24" x14ac:dyDescent="0.25">
      <c r="B24" s="11" t="s">
        <v>72</v>
      </c>
      <c r="C24" s="12">
        <v>1.3477088948787063E-2</v>
      </c>
      <c r="D24" s="13">
        <v>0.11531702947710008</v>
      </c>
      <c r="E24" s="14">
        <v>5194</v>
      </c>
      <c r="F24" s="15">
        <v>0</v>
      </c>
      <c r="H24" s="11" t="s">
        <v>72</v>
      </c>
      <c r="I24" s="26">
        <v>2.7948587578293386E-2</v>
      </c>
      <c r="J24" s="66"/>
      <c r="K24">
        <f t="shared" si="2"/>
        <v>0.23909670672693711</v>
      </c>
      <c r="L24">
        <f t="shared" si="3"/>
        <v>-3.2663484525537858E-3</v>
      </c>
    </row>
    <row r="25" spans="2:12" x14ac:dyDescent="0.25">
      <c r="B25" s="11" t="s">
        <v>73</v>
      </c>
      <c r="C25" s="12">
        <v>0.11128224874855602</v>
      </c>
      <c r="D25" s="13">
        <v>0.3145116125728275</v>
      </c>
      <c r="E25" s="14">
        <v>5194</v>
      </c>
      <c r="F25" s="15">
        <v>0</v>
      </c>
      <c r="H25" s="11" t="s">
        <v>73</v>
      </c>
      <c r="I25" s="26">
        <v>1.9158142240531247E-2</v>
      </c>
      <c r="J25" s="66"/>
      <c r="K25">
        <f t="shared" si="2"/>
        <v>5.4135301876072038E-2</v>
      </c>
      <c r="L25">
        <f t="shared" si="3"/>
        <v>-6.7786404862152589E-3</v>
      </c>
    </row>
    <row r="26" spans="2:12" x14ac:dyDescent="0.25">
      <c r="B26" s="11" t="s">
        <v>74</v>
      </c>
      <c r="C26" s="12">
        <v>0.11128224874855602</v>
      </c>
      <c r="D26" s="13">
        <v>0.31451161257282789</v>
      </c>
      <c r="E26" s="14">
        <v>5194</v>
      </c>
      <c r="F26" s="15">
        <v>0</v>
      </c>
      <c r="H26" s="11" t="s">
        <v>74</v>
      </c>
      <c r="I26" s="26">
        <v>1.7797955261752943E-2</v>
      </c>
      <c r="J26" s="66"/>
      <c r="K26">
        <f t="shared" si="0"/>
        <v>5.02918116368E-2</v>
      </c>
      <c r="L26">
        <f t="shared" si="1"/>
        <v>-6.2973715611071056E-3</v>
      </c>
    </row>
    <row r="27" spans="2:12" ht="24" x14ac:dyDescent="0.25">
      <c r="B27" s="11" t="s">
        <v>75</v>
      </c>
      <c r="C27" s="16">
        <v>2.6760645537623953</v>
      </c>
      <c r="D27" s="17">
        <v>1.6515387118699187</v>
      </c>
      <c r="E27" s="14">
        <v>5194</v>
      </c>
      <c r="F27" s="15">
        <v>51</v>
      </c>
      <c r="H27" s="11" t="s">
        <v>75</v>
      </c>
      <c r="I27" s="26">
        <v>-3.4051124896391498E-2</v>
      </c>
      <c r="J27" s="66"/>
    </row>
    <row r="28" spans="2:12" x14ac:dyDescent="0.25">
      <c r="B28" s="11" t="s">
        <v>76</v>
      </c>
      <c r="C28" s="12">
        <v>2.2718521370812476E-2</v>
      </c>
      <c r="D28" s="13">
        <v>0.14901901087901273</v>
      </c>
      <c r="E28" s="14">
        <v>5194</v>
      </c>
      <c r="F28" s="15">
        <v>0</v>
      </c>
      <c r="H28" s="11" t="s">
        <v>76</v>
      </c>
      <c r="I28" s="26">
        <v>1.1158020825034892E-2</v>
      </c>
      <c r="J28" s="66"/>
      <c r="K28">
        <f t="shared" si="0"/>
        <v>7.3175409138359265E-2</v>
      </c>
      <c r="L28">
        <f t="shared" si="1"/>
        <v>-1.7010831911596518E-3</v>
      </c>
    </row>
    <row r="29" spans="2:12" x14ac:dyDescent="0.25">
      <c r="B29" s="11" t="s">
        <v>77</v>
      </c>
      <c r="C29" s="12">
        <v>4.043126684636119E-2</v>
      </c>
      <c r="D29" s="13">
        <v>0.19698743727777659</v>
      </c>
      <c r="E29" s="14">
        <v>5194</v>
      </c>
      <c r="F29" s="15">
        <v>0</v>
      </c>
      <c r="H29" s="11" t="s">
        <v>77</v>
      </c>
      <c r="I29" s="26">
        <v>1.225147385176885E-2</v>
      </c>
      <c r="J29" s="66"/>
      <c r="K29">
        <f t="shared" si="0"/>
        <v>5.9679598890507786E-2</v>
      </c>
      <c r="L29">
        <f t="shared" si="1"/>
        <v>-2.5145898408921821E-3</v>
      </c>
    </row>
    <row r="30" spans="2:12" x14ac:dyDescent="0.25">
      <c r="B30" s="11" t="s">
        <v>78</v>
      </c>
      <c r="C30" s="12">
        <v>7.489410858683096E-2</v>
      </c>
      <c r="D30" s="13">
        <v>0.26324574655826072</v>
      </c>
      <c r="E30" s="14">
        <v>5194</v>
      </c>
      <c r="F30" s="15">
        <v>0</v>
      </c>
      <c r="H30" s="11" t="s">
        <v>78</v>
      </c>
      <c r="I30" s="26">
        <v>-1.334615236579749E-2</v>
      </c>
      <c r="J30" s="66"/>
      <c r="K30">
        <f t="shared" si="0"/>
        <v>-4.6901438457105517E-2</v>
      </c>
      <c r="L30">
        <f t="shared" si="1"/>
        <v>3.7970155171309149E-3</v>
      </c>
    </row>
    <row r="31" spans="2:12" x14ac:dyDescent="0.25">
      <c r="B31" s="11" t="s">
        <v>79</v>
      </c>
      <c r="C31" s="12">
        <v>0.20542934154793993</v>
      </c>
      <c r="D31" s="13">
        <v>0.40405390669604474</v>
      </c>
      <c r="E31" s="14">
        <v>5194</v>
      </c>
      <c r="F31" s="15">
        <v>0</v>
      </c>
      <c r="H31" s="11" t="s">
        <v>79</v>
      </c>
      <c r="I31" s="26">
        <v>-3.9511071533723234E-2</v>
      </c>
      <c r="J31" s="66"/>
      <c r="K31">
        <f t="shared" si="0"/>
        <v>-7.7698390250471594E-2</v>
      </c>
      <c r="L31">
        <f t="shared" si="1"/>
        <v>2.0088243856858052E-2</v>
      </c>
    </row>
    <row r="32" spans="2:12" x14ac:dyDescent="0.25">
      <c r="B32" s="11" t="s">
        <v>80</v>
      </c>
      <c r="C32" s="12">
        <v>7.7011936850211781E-3</v>
      </c>
      <c r="D32" s="13">
        <v>8.7426293957479168E-2</v>
      </c>
      <c r="E32" s="14">
        <v>5194</v>
      </c>
      <c r="F32" s="15">
        <v>0</v>
      </c>
      <c r="H32" s="11" t="s">
        <v>80</v>
      </c>
      <c r="I32" s="26">
        <v>3.1250043013597677E-3</v>
      </c>
      <c r="J32" s="66"/>
      <c r="K32">
        <f t="shared" si="0"/>
        <v>3.5469169486660963E-2</v>
      </c>
      <c r="L32">
        <f t="shared" si="1"/>
        <v>-2.7527488930276261E-4</v>
      </c>
    </row>
    <row r="33" spans="2:12" x14ac:dyDescent="0.25">
      <c r="B33" s="11" t="s">
        <v>81</v>
      </c>
      <c r="C33" s="12">
        <v>3.0804774740084712E-2</v>
      </c>
      <c r="D33" s="13">
        <v>0.17280506312164348</v>
      </c>
      <c r="E33" s="14">
        <v>5194</v>
      </c>
      <c r="F33" s="15">
        <v>0</v>
      </c>
      <c r="H33" s="11" t="s">
        <v>81</v>
      </c>
      <c r="I33" s="26">
        <v>-1.088739876887038E-2</v>
      </c>
      <c r="J33" s="66"/>
      <c r="K33">
        <f t="shared" si="0"/>
        <v>-6.1063111876889412E-2</v>
      </c>
      <c r="L33">
        <f t="shared" si="1"/>
        <v>1.9408219905248918E-3</v>
      </c>
    </row>
    <row r="34" spans="2:12" x14ac:dyDescent="0.25">
      <c r="B34" s="11" t="s">
        <v>82</v>
      </c>
      <c r="C34" s="12">
        <v>2.6954177897574125E-3</v>
      </c>
      <c r="D34" s="13">
        <v>5.185238819898056E-2</v>
      </c>
      <c r="E34" s="14">
        <v>5194</v>
      </c>
      <c r="F34" s="15">
        <v>0</v>
      </c>
      <c r="H34" s="11" t="s">
        <v>82</v>
      </c>
      <c r="I34" s="26">
        <v>-2.6488975753925447E-3</v>
      </c>
      <c r="J34" s="66"/>
      <c r="K34">
        <f t="shared" si="0"/>
        <v>-5.0947657022218394E-2</v>
      </c>
      <c r="L34">
        <f t="shared" si="1"/>
        <v>1.3769637033031999E-4</v>
      </c>
    </row>
    <row r="35" spans="2:12" ht="24" x14ac:dyDescent="0.25">
      <c r="B35" s="11" t="s">
        <v>83</v>
      </c>
      <c r="C35" s="12">
        <v>2.5606469002695417E-2</v>
      </c>
      <c r="D35" s="13">
        <v>0.15797335991317443</v>
      </c>
      <c r="E35" s="14">
        <v>5194</v>
      </c>
      <c r="F35" s="15">
        <v>0</v>
      </c>
      <c r="H35" s="11" t="s">
        <v>83</v>
      </c>
      <c r="I35" s="26">
        <v>-1.3717012868422846E-2</v>
      </c>
      <c r="J35" s="66"/>
      <c r="K35">
        <f t="shared" si="0"/>
        <v>-8.4607737728336713E-2</v>
      </c>
      <c r="L35">
        <f t="shared" si="1"/>
        <v>2.2234398573145191E-3</v>
      </c>
    </row>
    <row r="36" spans="2:12" x14ac:dyDescent="0.25">
      <c r="B36" s="11" t="s">
        <v>84</v>
      </c>
      <c r="C36" s="12">
        <v>1.8482864844050827E-2</v>
      </c>
      <c r="D36" s="13">
        <v>0.13470242000614269</v>
      </c>
      <c r="E36" s="14">
        <v>5194</v>
      </c>
      <c r="F36" s="15">
        <v>0</v>
      </c>
      <c r="H36" s="11" t="s">
        <v>84</v>
      </c>
      <c r="I36" s="26">
        <v>-1.3368985948144698E-2</v>
      </c>
      <c r="J36" s="66"/>
      <c r="K36">
        <f t="shared" si="0"/>
        <v>-9.7413905311907106E-2</v>
      </c>
      <c r="L36">
        <f t="shared" si="1"/>
        <v>1.8343928815110007E-3</v>
      </c>
    </row>
    <row r="37" spans="2:12" x14ac:dyDescent="0.25">
      <c r="B37" s="11" t="s">
        <v>85</v>
      </c>
      <c r="C37" s="12">
        <v>2.3296110897189064E-2</v>
      </c>
      <c r="D37" s="13">
        <v>0.15085683168736985</v>
      </c>
      <c r="E37" s="14">
        <v>5194</v>
      </c>
      <c r="F37" s="15">
        <v>0</v>
      </c>
      <c r="H37" s="11" t="s">
        <v>85</v>
      </c>
      <c r="I37" s="26">
        <v>-1.5039364285699219E-2</v>
      </c>
      <c r="J37" s="66"/>
      <c r="K37">
        <f t="shared" si="0"/>
        <v>-9.7370503033745934E-2</v>
      </c>
      <c r="L37">
        <f t="shared" si="1"/>
        <v>2.3224582824922647E-3</v>
      </c>
    </row>
    <row r="38" spans="2:12" x14ac:dyDescent="0.25">
      <c r="B38" s="11" t="s">
        <v>86</v>
      </c>
      <c r="C38" s="12">
        <v>3.850596842510589E-4</v>
      </c>
      <c r="D38" s="13">
        <v>1.9621048251680772E-2</v>
      </c>
      <c r="E38" s="14">
        <v>5194</v>
      </c>
      <c r="F38" s="15">
        <v>0</v>
      </c>
      <c r="H38" s="11" t="s">
        <v>86</v>
      </c>
      <c r="I38" s="26">
        <v>-1.4539022026837909E-3</v>
      </c>
      <c r="J38" s="66"/>
      <c r="K38">
        <f t="shared" si="0"/>
        <v>-7.4070576908968039E-2</v>
      </c>
      <c r="L38">
        <f t="shared" si="1"/>
        <v>2.8532579702992316E-5</v>
      </c>
    </row>
    <row r="39" spans="2:12" x14ac:dyDescent="0.25">
      <c r="B39" s="11" t="s">
        <v>87</v>
      </c>
      <c r="C39" s="12">
        <v>6.7385444743935322E-3</v>
      </c>
      <c r="D39" s="13">
        <v>8.1819468156542383E-2</v>
      </c>
      <c r="E39" s="14">
        <v>5194</v>
      </c>
      <c r="F39" s="15">
        <v>0</v>
      </c>
      <c r="H39" s="11" t="s">
        <v>87</v>
      </c>
      <c r="I39" s="26">
        <v>-1.4836458682919577E-3</v>
      </c>
      <c r="J39" s="66"/>
      <c r="K39">
        <f t="shared" si="0"/>
        <v>-1.8010973278446901E-2</v>
      </c>
      <c r="L39">
        <f t="shared" si="1"/>
        <v>1.2219113486056245E-4</v>
      </c>
    </row>
    <row r="40" spans="2:12" x14ac:dyDescent="0.25">
      <c r="B40" s="11" t="s">
        <v>88</v>
      </c>
      <c r="C40" s="12">
        <v>3.6195610319599537E-2</v>
      </c>
      <c r="D40" s="13">
        <v>0.18679455533843831</v>
      </c>
      <c r="E40" s="14">
        <v>5194</v>
      </c>
      <c r="F40" s="15">
        <v>0</v>
      </c>
      <c r="H40" s="11" t="s">
        <v>88</v>
      </c>
      <c r="I40" s="26">
        <v>-2.7047249758990699E-2</v>
      </c>
      <c r="J40" s="66"/>
      <c r="K40">
        <f t="shared" si="0"/>
        <v>-0.13955577023787644</v>
      </c>
      <c r="L40">
        <f t="shared" si="1"/>
        <v>5.2410077516421823E-3</v>
      </c>
    </row>
    <row r="41" spans="2:12" x14ac:dyDescent="0.25">
      <c r="B41" s="11" t="s">
        <v>89</v>
      </c>
      <c r="C41" s="12">
        <v>5.0057758952637657E-2</v>
      </c>
      <c r="D41" s="13">
        <v>0.21808515919110324</v>
      </c>
      <c r="E41" s="14">
        <v>5194</v>
      </c>
      <c r="F41" s="15">
        <v>0</v>
      </c>
      <c r="H41" s="11" t="s">
        <v>89</v>
      </c>
      <c r="I41" s="26">
        <v>-3.7750338182216143E-3</v>
      </c>
      <c r="J41" s="66"/>
      <c r="K41">
        <f t="shared" si="0"/>
        <v>-1.6443411824133489E-2</v>
      </c>
      <c r="L41">
        <f t="shared" si="1"/>
        <v>8.6649515084611002E-4</v>
      </c>
    </row>
    <row r="42" spans="2:12" x14ac:dyDescent="0.25">
      <c r="B42" s="11" t="s">
        <v>90</v>
      </c>
      <c r="C42" s="12">
        <v>0.11128224874855602</v>
      </c>
      <c r="D42" s="13">
        <v>0.31451161257282761</v>
      </c>
      <c r="E42" s="14">
        <v>5194</v>
      </c>
      <c r="F42" s="15">
        <v>0</v>
      </c>
      <c r="H42" s="11" t="s">
        <v>90</v>
      </c>
      <c r="I42" s="26">
        <v>3.0143162507920197E-2</v>
      </c>
      <c r="J42" s="66"/>
      <c r="K42">
        <f t="shared" si="0"/>
        <v>8.5175753545324251E-2</v>
      </c>
      <c r="L42">
        <f t="shared" si="1"/>
        <v>-1.066542147946218E-2</v>
      </c>
    </row>
    <row r="43" spans="2:12" x14ac:dyDescent="0.25">
      <c r="B43" s="11" t="s">
        <v>91</v>
      </c>
      <c r="C43" s="12">
        <v>0.33211397766653833</v>
      </c>
      <c r="D43" s="13">
        <v>0.4710169822817114</v>
      </c>
      <c r="E43" s="14">
        <v>5194</v>
      </c>
      <c r="F43" s="15">
        <v>0</v>
      </c>
      <c r="H43" s="11" t="s">
        <v>91</v>
      </c>
      <c r="I43" s="26">
        <v>4.5065650273341369E-2</v>
      </c>
      <c r="J43" s="66"/>
      <c r="K43">
        <f t="shared" ref="K43" si="4">((1-C43)/D43)*I43</f>
        <v>6.3901555649072225E-2</v>
      </c>
      <c r="L43">
        <f t="shared" ref="L43" si="5">((0-C43)/D43)*I43</f>
        <v>-3.1775780771014582E-2</v>
      </c>
    </row>
    <row r="44" spans="2:12" x14ac:dyDescent="0.25">
      <c r="B44" s="11" t="s">
        <v>92</v>
      </c>
      <c r="C44" s="12">
        <v>1.020408163265306E-2</v>
      </c>
      <c r="D44" s="13">
        <v>0.10050822488000034</v>
      </c>
      <c r="E44" s="14">
        <v>5194</v>
      </c>
      <c r="F44" s="15">
        <v>0</v>
      </c>
      <c r="H44" s="11" t="s">
        <v>92</v>
      </c>
      <c r="I44" s="26">
        <v>-1.3216982810645997E-2</v>
      </c>
      <c r="J44" s="66"/>
      <c r="K44">
        <f t="shared" si="0"/>
        <v>-0.13015965265258547</v>
      </c>
      <c r="L44">
        <f t="shared" si="1"/>
        <v>1.3418520892019118E-3</v>
      </c>
    </row>
    <row r="45" spans="2:12" x14ac:dyDescent="0.25">
      <c r="B45" s="11" t="s">
        <v>93</v>
      </c>
      <c r="C45" s="12">
        <v>1.2706969580284944E-2</v>
      </c>
      <c r="D45" s="13">
        <v>0.1120174912819869</v>
      </c>
      <c r="E45" s="14">
        <v>5194</v>
      </c>
      <c r="F45" s="15">
        <v>0</v>
      </c>
      <c r="H45" s="11" t="s">
        <v>93</v>
      </c>
      <c r="I45" s="26">
        <v>2.2638394952845548E-2</v>
      </c>
      <c r="J45" s="66"/>
      <c r="K45">
        <f t="shared" si="0"/>
        <v>0.19952892446563295</v>
      </c>
      <c r="L45">
        <f t="shared" si="1"/>
        <v>-2.568039979471875E-3</v>
      </c>
    </row>
    <row r="46" spans="2:12" x14ac:dyDescent="0.25">
      <c r="B46" s="11" t="s">
        <v>94</v>
      </c>
      <c r="C46" s="12">
        <v>0.12591451675009627</v>
      </c>
      <c r="D46" s="13">
        <v>0.33178493809459431</v>
      </c>
      <c r="E46" s="14">
        <v>5194</v>
      </c>
      <c r="F46" s="15">
        <v>0</v>
      </c>
      <c r="H46" s="11" t="s">
        <v>94</v>
      </c>
      <c r="I46" s="26">
        <v>8.7322872523630801E-2</v>
      </c>
      <c r="J46" s="66"/>
      <c r="K46">
        <f t="shared" si="0"/>
        <v>0.23005159808317158</v>
      </c>
      <c r="L46">
        <f t="shared" si="1"/>
        <v>-3.3139591441937052E-2</v>
      </c>
    </row>
    <row r="47" spans="2:12" x14ac:dyDescent="0.25">
      <c r="B47" s="11" t="s">
        <v>95</v>
      </c>
      <c r="C47" s="12">
        <v>3.4077782056218718E-2</v>
      </c>
      <c r="D47" s="13">
        <v>0.18144648095990756</v>
      </c>
      <c r="E47" s="14">
        <v>5194</v>
      </c>
      <c r="F47" s="15">
        <v>0</v>
      </c>
      <c r="H47" s="11" t="s">
        <v>95</v>
      </c>
      <c r="I47" s="26">
        <v>4.7697391932358104E-3</v>
      </c>
      <c r="J47" s="66"/>
      <c r="K47">
        <f t="shared" si="0"/>
        <v>2.539149305167138E-2</v>
      </c>
      <c r="L47">
        <f t="shared" si="1"/>
        <v>-8.9581308952478274E-4</v>
      </c>
    </row>
    <row r="48" spans="2:12" x14ac:dyDescent="0.25">
      <c r="B48" s="11" t="s">
        <v>96</v>
      </c>
      <c r="C48" s="12">
        <v>3.850596842510589E-4</v>
      </c>
      <c r="D48" s="13">
        <v>1.9621048251681292E-2</v>
      </c>
      <c r="E48" s="14">
        <v>5194</v>
      </c>
      <c r="F48" s="15">
        <v>0</v>
      </c>
      <c r="H48" s="11" t="s">
        <v>96</v>
      </c>
      <c r="I48" s="26">
        <v>5.3429757379547449E-3</v>
      </c>
      <c r="J48" s="66"/>
      <c r="K48">
        <f t="shared" si="0"/>
        <v>0.27220351863445791</v>
      </c>
      <c r="L48">
        <f t="shared" si="1"/>
        <v>-1.0485497636150152E-4</v>
      </c>
    </row>
    <row r="49" spans="2:12" x14ac:dyDescent="0.25">
      <c r="B49" s="11" t="s">
        <v>97</v>
      </c>
      <c r="C49" s="12">
        <v>0.10839430111667309</v>
      </c>
      <c r="D49" s="13">
        <v>0.31090768280518466</v>
      </c>
      <c r="E49" s="14">
        <v>5194</v>
      </c>
      <c r="F49" s="15">
        <v>0</v>
      </c>
      <c r="H49" s="11" t="s">
        <v>97</v>
      </c>
      <c r="I49" s="26">
        <v>-2.8773769658071321E-2</v>
      </c>
      <c r="J49" s="66"/>
      <c r="K49">
        <f t="shared" si="0"/>
        <v>-8.2515995661541539E-2</v>
      </c>
      <c r="L49">
        <f t="shared" si="1"/>
        <v>1.0031635836201227E-2</v>
      </c>
    </row>
    <row r="50" spans="2:12" x14ac:dyDescent="0.25">
      <c r="B50" s="11" t="s">
        <v>98</v>
      </c>
      <c r="C50" s="12">
        <v>0.47959183673469385</v>
      </c>
      <c r="D50" s="13">
        <v>0.4996314325566299</v>
      </c>
      <c r="E50" s="14">
        <v>5194</v>
      </c>
      <c r="F50" s="15">
        <v>0</v>
      </c>
      <c r="H50" s="11" t="s">
        <v>98</v>
      </c>
      <c r="I50" s="26">
        <v>5.7031287821462011E-3</v>
      </c>
      <c r="J50" s="66"/>
      <c r="K50">
        <f t="shared" si="0"/>
        <v>5.9402883425389956E-3</v>
      </c>
      <c r="L50">
        <f t="shared" si="1"/>
        <v>-5.4743833744967203E-3</v>
      </c>
    </row>
    <row r="51" spans="2:12" x14ac:dyDescent="0.25">
      <c r="B51" s="11" t="s">
        <v>99</v>
      </c>
      <c r="C51" s="12">
        <v>0.10184828648440508</v>
      </c>
      <c r="D51" s="13">
        <v>0.3024778142680053</v>
      </c>
      <c r="E51" s="14">
        <v>5194</v>
      </c>
      <c r="F51" s="15">
        <v>0</v>
      </c>
      <c r="H51" s="11" t="s">
        <v>99</v>
      </c>
      <c r="I51" s="26">
        <v>-2.8278139718928043E-2</v>
      </c>
      <c r="J51" s="66"/>
      <c r="K51">
        <f t="shared" si="0"/>
        <v>-8.3966685970181962E-2</v>
      </c>
      <c r="L51">
        <f t="shared" si="1"/>
        <v>9.5216241968330683E-3</v>
      </c>
    </row>
    <row r="52" spans="2:12" x14ac:dyDescent="0.25">
      <c r="B52" s="11" t="s">
        <v>100</v>
      </c>
      <c r="C52" s="12">
        <v>2.3103581055063534E-3</v>
      </c>
      <c r="D52" s="13">
        <v>4.8015249885773652E-2</v>
      </c>
      <c r="E52" s="14">
        <v>5194</v>
      </c>
      <c r="F52" s="15">
        <v>0</v>
      </c>
      <c r="H52" s="11" t="s">
        <v>100</v>
      </c>
      <c r="I52" s="26">
        <v>-1.103971290305754E-2</v>
      </c>
      <c r="J52" s="66"/>
      <c r="K52">
        <f t="shared" si="0"/>
        <v>-0.22938977177192357</v>
      </c>
      <c r="L52">
        <f t="shared" si="1"/>
        <v>5.3119978025146337E-4</v>
      </c>
    </row>
    <row r="53" spans="2:12" x14ac:dyDescent="0.25">
      <c r="B53" s="11" t="s">
        <v>101</v>
      </c>
      <c r="C53" s="12">
        <v>3.850596842510589E-4</v>
      </c>
      <c r="D53" s="13">
        <v>1.9621048251680758E-2</v>
      </c>
      <c r="E53" s="14">
        <v>5194</v>
      </c>
      <c r="F53" s="15">
        <v>0</v>
      </c>
      <c r="H53" s="11" t="s">
        <v>101</v>
      </c>
      <c r="I53" s="26">
        <v>-1.4429408927656255E-3</v>
      </c>
      <c r="J53" s="66"/>
      <c r="K53">
        <f t="shared" si="0"/>
        <v>-7.3512141446240423E-2</v>
      </c>
      <c r="L53">
        <f t="shared" si="1"/>
        <v>2.8317465888382289E-5</v>
      </c>
    </row>
    <row r="54" spans="2:12" x14ac:dyDescent="0.25">
      <c r="B54" s="11" t="s">
        <v>102</v>
      </c>
      <c r="C54" s="12">
        <v>4.0431266846361188E-3</v>
      </c>
      <c r="D54" s="13">
        <v>6.3463022586556839E-2</v>
      </c>
      <c r="E54" s="14">
        <v>5194</v>
      </c>
      <c r="F54" s="15">
        <v>0</v>
      </c>
      <c r="H54" s="11" t="s">
        <v>102</v>
      </c>
      <c r="I54" s="26">
        <v>-1.2609473201975444E-3</v>
      </c>
      <c r="J54" s="66"/>
      <c r="K54">
        <f t="shared" si="0"/>
        <v>-1.9788675345969977E-2</v>
      </c>
      <c r="L54">
        <f t="shared" si="1"/>
        <v>8.0332917507320637E-5</v>
      </c>
    </row>
    <row r="55" spans="2:12" x14ac:dyDescent="0.25">
      <c r="B55" s="11" t="s">
        <v>103</v>
      </c>
      <c r="C55" s="12">
        <v>4.2741624951867542E-2</v>
      </c>
      <c r="D55" s="13">
        <v>0.2022934929281883</v>
      </c>
      <c r="E55" s="14">
        <v>5194</v>
      </c>
      <c r="F55" s="15">
        <v>0</v>
      </c>
      <c r="H55" s="11" t="s">
        <v>103</v>
      </c>
      <c r="I55" s="26">
        <v>-3.89509584712193E-2</v>
      </c>
      <c r="J55" s="66"/>
      <c r="K55">
        <f t="shared" si="0"/>
        <v>-0.18431700729969991</v>
      </c>
      <c r="L55">
        <f t="shared" si="1"/>
        <v>8.2297617901314121E-3</v>
      </c>
    </row>
    <row r="56" spans="2:12" x14ac:dyDescent="0.25">
      <c r="B56" s="11" t="s">
        <v>104</v>
      </c>
      <c r="C56" s="12">
        <v>8.2017712745475549E-2</v>
      </c>
      <c r="D56" s="13">
        <v>0.27441812268901244</v>
      </c>
      <c r="E56" s="14">
        <v>5194</v>
      </c>
      <c r="F56" s="15">
        <v>0</v>
      </c>
      <c r="H56" s="11" t="s">
        <v>104</v>
      </c>
      <c r="I56" s="26">
        <v>-3.1569710582359474E-2</v>
      </c>
      <c r="J56" s="66"/>
      <c r="K56">
        <f t="shared" si="0"/>
        <v>-0.10560685586060996</v>
      </c>
      <c r="L56">
        <f t="shared" si="1"/>
        <v>9.4355118700964434E-3</v>
      </c>
    </row>
    <row r="57" spans="2:12" x14ac:dyDescent="0.25">
      <c r="B57" s="11" t="s">
        <v>105</v>
      </c>
      <c r="C57" s="12">
        <v>5.3908355795148251E-3</v>
      </c>
      <c r="D57" s="13">
        <v>7.3231188517250592E-2</v>
      </c>
      <c r="E57" s="14">
        <v>5194</v>
      </c>
      <c r="F57" s="15">
        <v>0</v>
      </c>
      <c r="H57" s="11" t="s">
        <v>105</v>
      </c>
      <c r="I57" s="26">
        <v>-8.5387404497212355E-3</v>
      </c>
      <c r="J57" s="66"/>
      <c r="K57">
        <f t="shared" si="0"/>
        <v>-0.11597120947859618</v>
      </c>
      <c r="L57">
        <f t="shared" si="1"/>
        <v>6.2857024107640218E-4</v>
      </c>
    </row>
    <row r="58" spans="2:12" ht="24" x14ac:dyDescent="0.25">
      <c r="B58" s="11" t="s">
        <v>106</v>
      </c>
      <c r="C58" s="12">
        <v>0.55891413169041204</v>
      </c>
      <c r="D58" s="13">
        <v>0.49656479782676599</v>
      </c>
      <c r="E58" s="14">
        <v>5194</v>
      </c>
      <c r="F58" s="15">
        <v>0</v>
      </c>
      <c r="H58" s="11" t="s">
        <v>106</v>
      </c>
      <c r="I58" s="26">
        <v>-6.0095470728650222E-2</v>
      </c>
      <c r="J58" s="66"/>
      <c r="K58">
        <f t="shared" si="0"/>
        <v>-5.3381276731315055E-2</v>
      </c>
      <c r="L58">
        <f t="shared" si="1"/>
        <v>6.7641137647755409E-2</v>
      </c>
    </row>
    <row r="59" spans="2:12" x14ac:dyDescent="0.25">
      <c r="B59" s="11" t="s">
        <v>107</v>
      </c>
      <c r="C59" s="12">
        <v>5.0057758952637655E-3</v>
      </c>
      <c r="D59" s="13">
        <v>7.0580997616069854E-2</v>
      </c>
      <c r="E59" s="14">
        <v>5194</v>
      </c>
      <c r="F59" s="15">
        <v>0</v>
      </c>
      <c r="H59" s="11" t="s">
        <v>107</v>
      </c>
      <c r="I59" s="26">
        <v>8.6803298500190001E-3</v>
      </c>
      <c r="J59" s="66"/>
      <c r="K59">
        <f t="shared" si="0"/>
        <v>0.12236831946005812</v>
      </c>
      <c r="L59">
        <f t="shared" si="1"/>
        <v>-6.1563009016283102E-4</v>
      </c>
    </row>
    <row r="60" spans="2:12" x14ac:dyDescent="0.25">
      <c r="B60" s="11" t="s">
        <v>108</v>
      </c>
      <c r="C60" s="12">
        <v>2.5413939160569887E-2</v>
      </c>
      <c r="D60" s="13">
        <v>0.15739390194018765</v>
      </c>
      <c r="E60" s="14">
        <v>5194</v>
      </c>
      <c r="F60" s="15">
        <v>0</v>
      </c>
      <c r="H60" s="11" t="s">
        <v>108</v>
      </c>
      <c r="I60" s="26">
        <v>1.9434591830076103E-2</v>
      </c>
      <c r="J60" s="66"/>
      <c r="K60">
        <f t="shared" si="0"/>
        <v>0.12033936551680267</v>
      </c>
      <c r="L60">
        <f t="shared" si="1"/>
        <v>-3.1380474611256326E-3</v>
      </c>
    </row>
    <row r="61" spans="2:12" x14ac:dyDescent="0.25">
      <c r="B61" s="11" t="s">
        <v>109</v>
      </c>
      <c r="C61" s="12">
        <v>1.886792452830189E-2</v>
      </c>
      <c r="D61" s="13">
        <v>0.13607163825281404</v>
      </c>
      <c r="E61" s="14">
        <v>5194</v>
      </c>
      <c r="F61" s="15">
        <v>0</v>
      </c>
      <c r="H61" s="11" t="s">
        <v>109</v>
      </c>
      <c r="I61" s="26">
        <v>-7.4872707674939597E-3</v>
      </c>
      <c r="J61" s="66"/>
      <c r="K61">
        <f t="shared" si="0"/>
        <v>-5.3986279595468915E-2</v>
      </c>
      <c r="L61">
        <f t="shared" si="1"/>
        <v>1.0381976845282486E-3</v>
      </c>
    </row>
    <row r="62" spans="2:12" ht="24" x14ac:dyDescent="0.25">
      <c r="B62" s="11" t="s">
        <v>110</v>
      </c>
      <c r="C62" s="12">
        <v>1.9252984212552945E-4</v>
      </c>
      <c r="D62" s="13">
        <v>1.3875512319389046E-2</v>
      </c>
      <c r="E62" s="14">
        <v>5194</v>
      </c>
      <c r="F62" s="15">
        <v>0</v>
      </c>
      <c r="H62" s="11" t="s">
        <v>110</v>
      </c>
      <c r="I62" s="26">
        <v>2.2010640175585969E-3</v>
      </c>
      <c r="J62" s="66"/>
      <c r="K62">
        <f t="shared" si="0"/>
        <v>0.15859884639904126</v>
      </c>
      <c r="L62">
        <f t="shared" si="1"/>
        <v>-3.0540890891400205E-5</v>
      </c>
    </row>
    <row r="63" spans="2:12" x14ac:dyDescent="0.25">
      <c r="B63" s="11" t="s">
        <v>111</v>
      </c>
      <c r="C63" s="12">
        <v>8.7986137851366955E-2</v>
      </c>
      <c r="D63" s="13">
        <v>0.28330201172643005</v>
      </c>
      <c r="E63" s="14">
        <v>5194</v>
      </c>
      <c r="F63" s="15">
        <v>0</v>
      </c>
      <c r="H63" s="11" t="s">
        <v>111</v>
      </c>
      <c r="I63" s="26">
        <v>-3.6124912229260585E-2</v>
      </c>
      <c r="J63" s="66"/>
      <c r="K63">
        <f t="shared" si="0"/>
        <v>-0.1162943408739468</v>
      </c>
      <c r="L63">
        <f t="shared" si="1"/>
        <v>1.1219445594129974E-2</v>
      </c>
    </row>
    <row r="64" spans="2:12" x14ac:dyDescent="0.25">
      <c r="B64" s="11" t="s">
        <v>112</v>
      </c>
      <c r="C64" s="12">
        <v>0.30400462071621098</v>
      </c>
      <c r="D64" s="13">
        <v>0.46002886401482113</v>
      </c>
      <c r="E64" s="14">
        <v>5194</v>
      </c>
      <c r="F64" s="15">
        <v>0</v>
      </c>
      <c r="H64" s="11" t="s">
        <v>112</v>
      </c>
      <c r="I64" s="26">
        <v>-1.4836749450575301E-2</v>
      </c>
      <c r="J64" s="66"/>
      <c r="K64">
        <f t="shared" si="0"/>
        <v>-2.2447089452324046E-2</v>
      </c>
      <c r="L64">
        <f t="shared" si="1"/>
        <v>9.8046899710151209E-3</v>
      </c>
    </row>
    <row r="65" spans="2:12" x14ac:dyDescent="0.25">
      <c r="B65" s="11" t="s">
        <v>113</v>
      </c>
      <c r="C65" s="12">
        <v>6.6615325375433188E-2</v>
      </c>
      <c r="D65" s="13">
        <v>0.24937862212534753</v>
      </c>
      <c r="E65" s="14">
        <v>5194</v>
      </c>
      <c r="F65" s="15">
        <v>0</v>
      </c>
      <c r="H65" s="11" t="s">
        <v>113</v>
      </c>
      <c r="I65" s="26">
        <v>-2.616855076986924E-2</v>
      </c>
      <c r="J65" s="66"/>
      <c r="K65">
        <f t="shared" si="0"/>
        <v>-9.7944739759824831E-2</v>
      </c>
      <c r="L65">
        <f t="shared" si="1"/>
        <v>6.9902805191624142E-3</v>
      </c>
    </row>
    <row r="66" spans="2:12" x14ac:dyDescent="0.25">
      <c r="B66" s="11" t="s">
        <v>114</v>
      </c>
      <c r="C66" s="12">
        <v>2.3103581055063534E-3</v>
      </c>
      <c r="D66" s="13">
        <v>4.8015249885773652E-2</v>
      </c>
      <c r="E66" s="14">
        <v>5194</v>
      </c>
      <c r="F66" s="15">
        <v>0</v>
      </c>
      <c r="H66" s="11" t="s">
        <v>114</v>
      </c>
      <c r="I66" s="26">
        <v>-1.1039712903057768E-2</v>
      </c>
      <c r="J66" s="66"/>
      <c r="K66">
        <f t="shared" si="0"/>
        <v>-0.22938977177192829</v>
      </c>
      <c r="L66">
        <f t="shared" si="1"/>
        <v>5.3119978025147432E-4</v>
      </c>
    </row>
    <row r="67" spans="2:12" x14ac:dyDescent="0.25">
      <c r="B67" s="11" t="s">
        <v>115</v>
      </c>
      <c r="C67" s="12">
        <v>1.9252984212552945E-4</v>
      </c>
      <c r="D67" s="13">
        <v>1.3875512319389313E-2</v>
      </c>
      <c r="E67" s="14">
        <v>5194</v>
      </c>
      <c r="F67" s="15">
        <v>0</v>
      </c>
      <c r="H67" s="11" t="s">
        <v>115</v>
      </c>
      <c r="I67" s="26">
        <v>-2.7024548611887214E-3</v>
      </c>
      <c r="J67" s="66"/>
      <c r="K67">
        <f t="shared" si="0"/>
        <v>-0.19472683211886355</v>
      </c>
      <c r="L67">
        <f t="shared" si="1"/>
        <v>3.749794571901859E-5</v>
      </c>
    </row>
    <row r="68" spans="2:12" x14ac:dyDescent="0.25">
      <c r="B68" s="11" t="s">
        <v>116</v>
      </c>
      <c r="C68" s="12">
        <v>2.8879476318829423E-3</v>
      </c>
      <c r="D68" s="13">
        <v>5.3667139922636102E-2</v>
      </c>
      <c r="E68" s="14">
        <v>5194</v>
      </c>
      <c r="F68" s="15">
        <v>0</v>
      </c>
      <c r="H68" s="11" t="s">
        <v>116</v>
      </c>
      <c r="I68" s="26">
        <v>-3.5934165291690596E-3</v>
      </c>
      <c r="J68" s="66"/>
      <c r="K68">
        <f t="shared" si="0"/>
        <v>-6.6764111811779214E-2</v>
      </c>
      <c r="L68">
        <f t="shared" si="1"/>
        <v>1.9336970016927752E-4</v>
      </c>
    </row>
    <row r="69" spans="2:12" x14ac:dyDescent="0.25">
      <c r="B69" s="11" t="s">
        <v>117</v>
      </c>
      <c r="C69" s="12">
        <v>4.2549095109742009E-2</v>
      </c>
      <c r="D69" s="13">
        <v>0.20185765909445813</v>
      </c>
      <c r="E69" s="14">
        <v>5194</v>
      </c>
      <c r="F69" s="15">
        <v>0</v>
      </c>
      <c r="H69" s="11" t="s">
        <v>117</v>
      </c>
      <c r="I69" s="26">
        <v>-3.8898375929003269E-2</v>
      </c>
      <c r="J69" s="66"/>
      <c r="K69">
        <f t="shared" si="0"/>
        <v>-0.18450271046964747</v>
      </c>
      <c r="L69">
        <f t="shared" si="1"/>
        <v>8.1992960011647072E-3</v>
      </c>
    </row>
    <row r="70" spans="2:12" x14ac:dyDescent="0.25">
      <c r="B70" s="11" t="s">
        <v>118</v>
      </c>
      <c r="C70" s="12">
        <v>2.6954177897574125E-3</v>
      </c>
      <c r="D70" s="13">
        <v>5.1852388198981046E-2</v>
      </c>
      <c r="E70" s="14">
        <v>5194</v>
      </c>
      <c r="F70" s="15">
        <v>0</v>
      </c>
      <c r="H70" s="11" t="s">
        <v>118</v>
      </c>
      <c r="I70" s="26">
        <v>-5.8769091293039239E-3</v>
      </c>
      <c r="J70" s="66"/>
      <c r="K70">
        <f t="shared" si="0"/>
        <v>-0.11303372144396592</v>
      </c>
      <c r="L70">
        <f t="shared" si="1"/>
        <v>3.054965444431512E-4</v>
      </c>
    </row>
    <row r="71" spans="2:12" x14ac:dyDescent="0.25">
      <c r="B71" s="11" t="s">
        <v>119</v>
      </c>
      <c r="C71" s="12">
        <v>0.21967654986522911</v>
      </c>
      <c r="D71" s="13">
        <v>0.41406735308075709</v>
      </c>
      <c r="E71" s="14">
        <v>5194</v>
      </c>
      <c r="F71" s="15">
        <v>0</v>
      </c>
      <c r="H71" s="11" t="s">
        <v>119</v>
      </c>
      <c r="I71" s="26">
        <v>-8.4756760228834341E-2</v>
      </c>
      <c r="J71" s="66"/>
      <c r="K71">
        <f t="shared" si="0"/>
        <v>-0.15972688276902253</v>
      </c>
      <c r="L71">
        <f t="shared" si="1"/>
        <v>4.4966289967790452E-2</v>
      </c>
    </row>
    <row r="72" spans="2:12" ht="24" x14ac:dyDescent="0.25">
      <c r="B72" s="11" t="s">
        <v>120</v>
      </c>
      <c r="C72" s="12">
        <v>1.3477088948787063E-3</v>
      </c>
      <c r="D72" s="13">
        <v>3.6689940719456665E-2</v>
      </c>
      <c r="E72" s="14">
        <v>5194</v>
      </c>
      <c r="F72" s="15">
        <v>0</v>
      </c>
      <c r="H72" s="11" t="s">
        <v>120</v>
      </c>
      <c r="I72" s="26">
        <v>-1.0561184035060441E-3</v>
      </c>
      <c r="J72" s="66"/>
      <c r="K72">
        <f t="shared" ref="K72:K122" si="6">((1-C72)/D72)*I72</f>
        <v>-2.8746164279853673E-2</v>
      </c>
      <c r="L72">
        <f t="shared" ref="L72:L122" si="7">((0-C72)/D72)*I72</f>
        <v>3.8793743967413858E-5</v>
      </c>
    </row>
    <row r="73" spans="2:12" x14ac:dyDescent="0.25">
      <c r="B73" s="11" t="s">
        <v>121</v>
      </c>
      <c r="C73" s="12">
        <v>3.850596842510589E-4</v>
      </c>
      <c r="D73" s="13">
        <v>1.9621048251681098E-2</v>
      </c>
      <c r="E73" s="14">
        <v>5194</v>
      </c>
      <c r="F73" s="15">
        <v>0</v>
      </c>
      <c r="H73" s="11" t="s">
        <v>121</v>
      </c>
      <c r="I73" s="26">
        <v>1.7675736253651981E-3</v>
      </c>
      <c r="J73" s="66"/>
      <c r="K73">
        <f t="shared" si="6"/>
        <v>9.0050897452522205E-2</v>
      </c>
      <c r="L73">
        <f t="shared" si="7"/>
        <v>-3.4688327215917641E-5</v>
      </c>
    </row>
    <row r="74" spans="2:12" x14ac:dyDescent="0.25">
      <c r="B74" s="11" t="s">
        <v>122</v>
      </c>
      <c r="C74" s="12">
        <v>0.67828263380824028</v>
      </c>
      <c r="D74" s="13">
        <v>0.46718018315253962</v>
      </c>
      <c r="E74" s="14">
        <v>5194</v>
      </c>
      <c r="F74" s="15">
        <v>0</v>
      </c>
      <c r="H74" s="11" t="s">
        <v>122</v>
      </c>
      <c r="I74" s="26">
        <v>3.2808298099309789E-2</v>
      </c>
      <c r="J74" s="66"/>
      <c r="K74">
        <f t="shared" si="6"/>
        <v>2.2592994382849785E-2</v>
      </c>
      <c r="L74">
        <f t="shared" si="7"/>
        <v>-4.7633225141101014E-2</v>
      </c>
    </row>
    <row r="75" spans="2:12" x14ac:dyDescent="0.25">
      <c r="B75" s="11" t="s">
        <v>123</v>
      </c>
      <c r="C75" s="12">
        <v>9.356950327300731E-2</v>
      </c>
      <c r="D75" s="13">
        <v>0.2912569033501986</v>
      </c>
      <c r="E75" s="14">
        <v>5194</v>
      </c>
      <c r="F75" s="15">
        <v>0</v>
      </c>
      <c r="H75" s="11" t="s">
        <v>123</v>
      </c>
      <c r="I75" s="26">
        <v>7.1421019473689284E-2</v>
      </c>
      <c r="J75" s="66"/>
      <c r="K75">
        <f t="shared" si="6"/>
        <v>0.22227177935914924</v>
      </c>
      <c r="L75">
        <f t="shared" si="7"/>
        <v>-2.2944792856530696E-2</v>
      </c>
    </row>
    <row r="76" spans="2:12" x14ac:dyDescent="0.25">
      <c r="B76" s="11" t="s">
        <v>124</v>
      </c>
      <c r="C76" s="12">
        <v>6.5460146322680011E-3</v>
      </c>
      <c r="D76" s="13">
        <v>8.0649963540022337E-2</v>
      </c>
      <c r="E76" s="14">
        <v>5194</v>
      </c>
      <c r="F76" s="15">
        <v>0</v>
      </c>
      <c r="H76" s="11" t="s">
        <v>124</v>
      </c>
      <c r="I76" s="26">
        <v>-1.2465455941930487E-2</v>
      </c>
      <c r="J76" s="66"/>
      <c r="K76">
        <f t="shared" si="6"/>
        <v>-0.15355068175314501</v>
      </c>
      <c r="L76">
        <f t="shared" si="7"/>
        <v>1.0117680580633585E-3</v>
      </c>
    </row>
    <row r="77" spans="2:12" x14ac:dyDescent="0.25">
      <c r="B77" s="11" t="s">
        <v>125</v>
      </c>
      <c r="C77" s="12">
        <v>1.9252984212552945E-3</v>
      </c>
      <c r="D77" s="13">
        <v>4.3840183419137951E-2</v>
      </c>
      <c r="E77" s="14">
        <v>5194</v>
      </c>
      <c r="F77" s="15">
        <v>0</v>
      </c>
      <c r="H77" s="11" t="s">
        <v>125</v>
      </c>
      <c r="I77" s="26">
        <v>-5.9548102785374714E-3</v>
      </c>
      <c r="J77" s="66"/>
      <c r="K77">
        <f t="shared" si="6"/>
        <v>-0.13556844493298417</v>
      </c>
      <c r="L77">
        <f t="shared" si="7"/>
        <v>2.6151320396023173E-4</v>
      </c>
    </row>
    <row r="78" spans="2:12" x14ac:dyDescent="0.25">
      <c r="B78" s="11" t="s">
        <v>126</v>
      </c>
      <c r="C78" s="12">
        <v>2.3488640739314594E-2</v>
      </c>
      <c r="D78" s="13">
        <v>0.15146399370269273</v>
      </c>
      <c r="E78" s="14">
        <v>5194</v>
      </c>
      <c r="F78" s="15">
        <v>0</v>
      </c>
      <c r="H78" s="11" t="s">
        <v>126</v>
      </c>
      <c r="I78" s="26">
        <v>-2.3600135294868044E-2</v>
      </c>
      <c r="J78" s="66"/>
      <c r="K78">
        <f t="shared" si="6"/>
        <v>-0.15215365468815023</v>
      </c>
      <c r="L78">
        <f t="shared" si="7"/>
        <v>3.6598473722307431E-3</v>
      </c>
    </row>
    <row r="79" spans="2:12" x14ac:dyDescent="0.25">
      <c r="B79" s="11" t="s">
        <v>127</v>
      </c>
      <c r="C79" s="12">
        <v>1.4632268001540239E-2</v>
      </c>
      <c r="D79" s="13">
        <v>0.12008722328459003</v>
      </c>
      <c r="E79" s="14">
        <v>5194</v>
      </c>
      <c r="F79" s="15">
        <v>0</v>
      </c>
      <c r="H79" s="11" t="s">
        <v>127</v>
      </c>
      <c r="I79" s="26">
        <v>-2.0063975856747643E-2</v>
      </c>
      <c r="J79" s="66"/>
      <c r="K79">
        <f t="shared" si="6"/>
        <v>-0.16463362083060404</v>
      </c>
      <c r="L79">
        <f t="shared" si="7"/>
        <v>2.4447352839245618E-3</v>
      </c>
    </row>
    <row r="80" spans="2:12" x14ac:dyDescent="0.25">
      <c r="B80" s="11" t="s">
        <v>128</v>
      </c>
      <c r="C80" s="12">
        <v>6.9310743165190607E-3</v>
      </c>
      <c r="D80" s="13">
        <v>8.2972043304212234E-2</v>
      </c>
      <c r="E80" s="14">
        <v>5194</v>
      </c>
      <c r="F80" s="15">
        <v>0</v>
      </c>
      <c r="H80" s="11" t="s">
        <v>128</v>
      </c>
      <c r="I80" s="26">
        <v>-1.0559687711218239E-2</v>
      </c>
      <c r="J80" s="66"/>
      <c r="K80">
        <f t="shared" si="6"/>
        <v>-0.12638591642831321</v>
      </c>
      <c r="L80">
        <f t="shared" si="7"/>
        <v>8.8210410845662582E-4</v>
      </c>
    </row>
    <row r="81" spans="2:12" x14ac:dyDescent="0.25">
      <c r="B81" s="11" t="s">
        <v>129</v>
      </c>
      <c r="C81" s="12">
        <v>4.8132460531382371E-3</v>
      </c>
      <c r="D81" s="13">
        <v>6.921705805840625E-2</v>
      </c>
      <c r="E81" s="14">
        <v>5194</v>
      </c>
      <c r="F81" s="15">
        <v>0</v>
      </c>
      <c r="H81" s="11" t="s">
        <v>129</v>
      </c>
      <c r="I81" s="26">
        <v>-8.3527131325373798E-3</v>
      </c>
      <c r="J81" s="66"/>
      <c r="K81">
        <f t="shared" si="6"/>
        <v>-0.12009336574237227</v>
      </c>
      <c r="L81">
        <f t="shared" si="7"/>
        <v>5.8083461860307752E-4</v>
      </c>
    </row>
    <row r="82" spans="2:12" x14ac:dyDescent="0.25">
      <c r="B82" s="11" t="s">
        <v>130</v>
      </c>
      <c r="C82" s="12">
        <v>1.1166730843280709E-2</v>
      </c>
      <c r="D82" s="13">
        <v>0.10509120465664644</v>
      </c>
      <c r="E82" s="14">
        <v>5194</v>
      </c>
      <c r="F82" s="15">
        <v>0</v>
      </c>
      <c r="H82" s="11" t="s">
        <v>130</v>
      </c>
      <c r="I82" s="26">
        <v>-1.2727846982775718E-2</v>
      </c>
      <c r="J82" s="66"/>
      <c r="K82">
        <f t="shared" si="6"/>
        <v>-0.11975996071626173</v>
      </c>
      <c r="L82">
        <f t="shared" si="7"/>
        <v>1.3524294629172859E-3</v>
      </c>
    </row>
    <row r="83" spans="2:12" x14ac:dyDescent="0.25">
      <c r="B83" s="11" t="s">
        <v>131</v>
      </c>
      <c r="C83" s="12">
        <v>8.4520600693107434E-2</v>
      </c>
      <c r="D83" s="13">
        <v>0.27819376157032366</v>
      </c>
      <c r="E83" s="14">
        <v>5194</v>
      </c>
      <c r="F83" s="15">
        <v>0</v>
      </c>
      <c r="H83" s="11" t="s">
        <v>131</v>
      </c>
      <c r="I83" s="26">
        <v>-4.863913798005088E-2</v>
      </c>
      <c r="J83" s="66"/>
      <c r="K83">
        <f t="shared" si="6"/>
        <v>-0.16006156489431531</v>
      </c>
      <c r="L83">
        <f t="shared" si="7"/>
        <v>1.4777503047025116E-2</v>
      </c>
    </row>
    <row r="84" spans="2:12" x14ac:dyDescent="0.25">
      <c r="B84" s="11" t="s">
        <v>132</v>
      </c>
      <c r="C84" s="12">
        <v>0.14516750096264922</v>
      </c>
      <c r="D84" s="13">
        <v>0.35230355378024747</v>
      </c>
      <c r="E84" s="14">
        <v>5194</v>
      </c>
      <c r="F84" s="15">
        <v>0</v>
      </c>
      <c r="H84" s="11" t="s">
        <v>132</v>
      </c>
      <c r="I84" s="26">
        <v>2.8550376999688459E-2</v>
      </c>
      <c r="J84" s="66"/>
      <c r="K84">
        <f t="shared" si="6"/>
        <v>6.9274890523317062E-2</v>
      </c>
      <c r="L84">
        <f t="shared" si="7"/>
        <v>-1.1764249426707446E-2</v>
      </c>
    </row>
    <row r="85" spans="2:12" x14ac:dyDescent="0.25">
      <c r="B85" s="11" t="s">
        <v>133</v>
      </c>
      <c r="C85" s="12">
        <v>5.1212938005390833E-2</v>
      </c>
      <c r="D85" s="13">
        <v>0.22045301051710742</v>
      </c>
      <c r="E85" s="14">
        <v>5194</v>
      </c>
      <c r="F85" s="15">
        <v>0</v>
      </c>
      <c r="H85" s="11" t="s">
        <v>133</v>
      </c>
      <c r="I85" s="26">
        <v>-1.5996981469063278E-2</v>
      </c>
      <c r="J85" s="66"/>
      <c r="K85">
        <f t="shared" si="6"/>
        <v>-6.8847910097544096E-2</v>
      </c>
      <c r="L85">
        <f t="shared" si="7"/>
        <v>3.7162224200378911E-3</v>
      </c>
    </row>
    <row r="86" spans="2:12" x14ac:dyDescent="0.25">
      <c r="B86" s="11" t="s">
        <v>134</v>
      </c>
      <c r="C86" s="12">
        <v>0.50211782826338081</v>
      </c>
      <c r="D86" s="13">
        <v>0.50004365376334425</v>
      </c>
      <c r="E86" s="14">
        <v>5194</v>
      </c>
      <c r="F86" s="15">
        <v>0</v>
      </c>
      <c r="H86" s="11" t="s">
        <v>134</v>
      </c>
      <c r="I86" s="26">
        <v>7.3108285711815837E-2</v>
      </c>
      <c r="J86" s="66"/>
      <c r="K86">
        <f t="shared" si="6"/>
        <v>7.2792268811328276E-2</v>
      </c>
      <c r="L86">
        <f t="shared" si="7"/>
        <v>-7.34115379195453E-2</v>
      </c>
    </row>
    <row r="87" spans="2:12" x14ac:dyDescent="0.25">
      <c r="B87" s="11" t="s">
        <v>135</v>
      </c>
      <c r="C87" s="12">
        <v>4.4666923373122835E-2</v>
      </c>
      <c r="D87" s="13">
        <v>0.20659139988008901</v>
      </c>
      <c r="E87" s="14">
        <v>5194</v>
      </c>
      <c r="F87" s="15">
        <v>0</v>
      </c>
      <c r="H87" s="11" t="s">
        <v>135</v>
      </c>
      <c r="I87" s="26">
        <v>-2.0507060382133509E-2</v>
      </c>
      <c r="J87" s="66"/>
      <c r="K87">
        <f t="shared" si="6"/>
        <v>-9.48300514871767E-2</v>
      </c>
      <c r="L87">
        <f t="shared" si="7"/>
        <v>4.4338113553053183E-3</v>
      </c>
    </row>
    <row r="88" spans="2:12" x14ac:dyDescent="0.25">
      <c r="B88" s="11" t="s">
        <v>136</v>
      </c>
      <c r="C88" s="12">
        <v>0.1091644204851752</v>
      </c>
      <c r="D88" s="13">
        <v>0.31187541814987441</v>
      </c>
      <c r="E88" s="14">
        <v>5194</v>
      </c>
      <c r="F88" s="15">
        <v>0</v>
      </c>
      <c r="H88" s="11" t="s">
        <v>136</v>
      </c>
      <c r="I88" s="26">
        <v>-5.213515602423003E-2</v>
      </c>
      <c r="J88" s="66"/>
      <c r="K88">
        <f t="shared" si="6"/>
        <v>-0.14891796283739739</v>
      </c>
      <c r="L88">
        <f t="shared" si="7"/>
        <v>1.8248645975535837E-2</v>
      </c>
    </row>
    <row r="89" spans="2:12" x14ac:dyDescent="0.25">
      <c r="B89" s="11" t="s">
        <v>137</v>
      </c>
      <c r="C89" s="12">
        <v>3.850596842510589E-4</v>
      </c>
      <c r="D89" s="13">
        <v>1.9621048251681109E-2</v>
      </c>
      <c r="E89" s="14">
        <v>5194</v>
      </c>
      <c r="F89" s="15">
        <v>0</v>
      </c>
      <c r="H89" s="11" t="s">
        <v>137</v>
      </c>
      <c r="I89" s="26">
        <v>-1.9047294082361621E-3</v>
      </c>
      <c r="J89" s="66"/>
      <c r="K89">
        <f t="shared" si="6"/>
        <v>-9.7038443069345739E-2</v>
      </c>
      <c r="L89">
        <f t="shared" si="7"/>
        <v>3.7379985774016082E-5</v>
      </c>
    </row>
    <row r="90" spans="2:12" x14ac:dyDescent="0.25">
      <c r="B90" s="11" t="s">
        <v>138</v>
      </c>
      <c r="C90" s="12">
        <v>2.8879476318829419E-3</v>
      </c>
      <c r="D90" s="13">
        <v>5.3667139922636178E-2</v>
      </c>
      <c r="E90" s="14">
        <v>5194</v>
      </c>
      <c r="F90" s="15">
        <v>0</v>
      </c>
      <c r="H90" s="11" t="s">
        <v>138</v>
      </c>
      <c r="I90" s="26">
        <v>-1.089716923747823E-2</v>
      </c>
      <c r="J90" s="66"/>
      <c r="K90">
        <f t="shared" si="6"/>
        <v>-0.20246465153626719</v>
      </c>
      <c r="L90">
        <f t="shared" si="7"/>
        <v>5.8640080576250386E-4</v>
      </c>
    </row>
    <row r="91" spans="2:12" x14ac:dyDescent="0.25">
      <c r="B91" s="11" t="s">
        <v>139</v>
      </c>
      <c r="C91" s="12">
        <v>9.6264921062764726E-4</v>
      </c>
      <c r="D91" s="13">
        <v>3.1014637077758127E-2</v>
      </c>
      <c r="E91" s="14">
        <v>5194</v>
      </c>
      <c r="F91" s="15">
        <v>0</v>
      </c>
      <c r="H91" s="11" t="s">
        <v>139</v>
      </c>
      <c r="I91" s="26">
        <v>-7.1074115737086866E-3</v>
      </c>
      <c r="J91" s="66"/>
      <c r="K91">
        <f t="shared" si="6"/>
        <v>-0.22894253483493965</v>
      </c>
      <c r="L91">
        <f t="shared" si="7"/>
        <v>2.2060371442950434E-4</v>
      </c>
    </row>
    <row r="92" spans="2:12" x14ac:dyDescent="0.25">
      <c r="B92" s="11" t="s">
        <v>140</v>
      </c>
      <c r="C92" s="12">
        <v>3.850596842510589E-3</v>
      </c>
      <c r="D92" s="13">
        <v>6.1939554315650298E-2</v>
      </c>
      <c r="E92" s="14">
        <v>5194</v>
      </c>
      <c r="F92" s="15">
        <v>0</v>
      </c>
      <c r="H92" s="11" t="s">
        <v>140</v>
      </c>
      <c r="I92" s="26">
        <v>2.1369068629372794E-3</v>
      </c>
      <c r="J92" s="66"/>
      <c r="K92">
        <f t="shared" si="6"/>
        <v>3.4367029592595237E-2</v>
      </c>
      <c r="L92">
        <f t="shared" si="7"/>
        <v>-1.3284510859140023E-4</v>
      </c>
    </row>
    <row r="93" spans="2:12" x14ac:dyDescent="0.25">
      <c r="B93" s="11" t="s">
        <v>141</v>
      </c>
      <c r="C93" s="12">
        <v>8.7023488640739305E-2</v>
      </c>
      <c r="D93" s="13">
        <v>0.28189661328990934</v>
      </c>
      <c r="E93" s="14">
        <v>5194</v>
      </c>
      <c r="F93" s="15">
        <v>0</v>
      </c>
      <c r="H93" s="11" t="s">
        <v>141</v>
      </c>
      <c r="I93" s="26">
        <v>-5.0263941852233048E-2</v>
      </c>
      <c r="J93" s="66"/>
      <c r="K93">
        <f t="shared" si="6"/>
        <v>-0.16278946293058966</v>
      </c>
      <c r="L93">
        <f t="shared" si="7"/>
        <v>1.5516836196673664E-2</v>
      </c>
    </row>
    <row r="94" spans="2:12" x14ac:dyDescent="0.25">
      <c r="B94" s="11" t="s">
        <v>142</v>
      </c>
      <c r="C94" s="12">
        <v>0.51289949942241042</v>
      </c>
      <c r="D94" s="13">
        <v>0.49988169860610998</v>
      </c>
      <c r="E94" s="14">
        <v>5194</v>
      </c>
      <c r="F94" s="15">
        <v>0</v>
      </c>
      <c r="H94" s="11" t="s">
        <v>142</v>
      </c>
      <c r="I94" s="26">
        <v>-3.7968363529370407E-2</v>
      </c>
      <c r="J94" s="66"/>
      <c r="K94">
        <f t="shared" si="6"/>
        <v>-3.6997571491092326E-2</v>
      </c>
      <c r="L94">
        <f t="shared" si="7"/>
        <v>3.8957126660976255E-2</v>
      </c>
    </row>
    <row r="95" spans="2:12" x14ac:dyDescent="0.25">
      <c r="B95" s="11" t="s">
        <v>143</v>
      </c>
      <c r="C95" s="12">
        <v>5.7758952637658829E-3</v>
      </c>
      <c r="D95" s="13">
        <v>7.5786807029939618E-2</v>
      </c>
      <c r="E95" s="14">
        <v>5194</v>
      </c>
      <c r="F95" s="15">
        <v>0</v>
      </c>
      <c r="H95" s="11" t="s">
        <v>143</v>
      </c>
      <c r="I95" s="26">
        <v>1.040156433827119E-3</v>
      </c>
      <c r="J95" s="66"/>
      <c r="K95">
        <f t="shared" si="6"/>
        <v>1.364549635662656E-2</v>
      </c>
      <c r="L95">
        <f t="shared" si="7"/>
        <v>-7.9272829337489697E-5</v>
      </c>
    </row>
    <row r="96" spans="2:12" x14ac:dyDescent="0.25">
      <c r="B96" s="11" t="s">
        <v>144</v>
      </c>
      <c r="C96" s="12">
        <v>0.31093569503273011</v>
      </c>
      <c r="D96" s="13">
        <v>0.46292110229722688</v>
      </c>
      <c r="E96" s="14">
        <v>5194</v>
      </c>
      <c r="F96" s="15">
        <v>0</v>
      </c>
      <c r="H96" s="11" t="s">
        <v>144</v>
      </c>
      <c r="I96" s="26">
        <v>0.10043358599128951</v>
      </c>
      <c r="J96" s="66"/>
      <c r="K96">
        <f t="shared" si="6"/>
        <v>0.14949674746523867</v>
      </c>
      <c r="L96">
        <f t="shared" si="7"/>
        <v>-6.7459415243464785E-2</v>
      </c>
    </row>
    <row r="97" spans="2:12" x14ac:dyDescent="0.25">
      <c r="B97" s="11" t="s">
        <v>145</v>
      </c>
      <c r="C97" s="12">
        <v>2.8879476318829415E-3</v>
      </c>
      <c r="D97" s="13">
        <v>5.3667139922635269E-2</v>
      </c>
      <c r="E97" s="14">
        <v>5194</v>
      </c>
      <c r="F97" s="15">
        <v>0</v>
      </c>
      <c r="H97" s="11" t="s">
        <v>145</v>
      </c>
      <c r="I97" s="26">
        <v>-7.7503529395341348E-3</v>
      </c>
      <c r="J97" s="66"/>
      <c r="K97">
        <f t="shared" si="6"/>
        <v>-0.14399817723203678</v>
      </c>
      <c r="L97">
        <f t="shared" si="7"/>
        <v>4.1706365292151987E-4</v>
      </c>
    </row>
    <row r="98" spans="2:12" x14ac:dyDescent="0.25">
      <c r="B98" s="11" t="s">
        <v>146</v>
      </c>
      <c r="C98" s="12">
        <v>7.2198690797073556E-2</v>
      </c>
      <c r="D98" s="13">
        <v>0.25884153287182737</v>
      </c>
      <c r="E98" s="14">
        <v>5194</v>
      </c>
      <c r="F98" s="15">
        <v>0</v>
      </c>
      <c r="H98" s="11" t="s">
        <v>146</v>
      </c>
      <c r="I98" s="26">
        <v>-4.7410035488616845E-2</v>
      </c>
      <c r="J98" s="66"/>
      <c r="K98">
        <f t="shared" si="6"/>
        <v>-0.1699383113199123</v>
      </c>
      <c r="L98">
        <f t="shared" si="7"/>
        <v>1.322408523448166E-2</v>
      </c>
    </row>
    <row r="99" spans="2:12" x14ac:dyDescent="0.25">
      <c r="B99" s="11" t="s">
        <v>147</v>
      </c>
      <c r="C99" s="12">
        <v>3.2730073161340006E-3</v>
      </c>
      <c r="D99" s="13">
        <v>5.7122000571433712E-2</v>
      </c>
      <c r="E99" s="14">
        <v>5194</v>
      </c>
      <c r="F99" s="15">
        <v>0</v>
      </c>
      <c r="H99" s="11" t="s">
        <v>147</v>
      </c>
      <c r="I99" s="26">
        <v>5.4386582723265483E-3</v>
      </c>
      <c r="J99" s="66"/>
      <c r="K99">
        <f t="shared" si="6"/>
        <v>9.489964374115778E-2</v>
      </c>
      <c r="L99">
        <f t="shared" si="7"/>
        <v>-3.1162718632406461E-4</v>
      </c>
    </row>
    <row r="100" spans="2:12" x14ac:dyDescent="0.25">
      <c r="B100" s="11" t="s">
        <v>148</v>
      </c>
      <c r="C100" s="12">
        <v>4.5629572583750486E-2</v>
      </c>
      <c r="D100" s="13">
        <v>0.20870050431233328</v>
      </c>
      <c r="E100" s="14">
        <v>5194</v>
      </c>
      <c r="F100" s="15">
        <v>0</v>
      </c>
      <c r="H100" s="11" t="s">
        <v>148</v>
      </c>
      <c r="I100" s="26">
        <v>7.2029765922892355E-2</v>
      </c>
      <c r="J100" s="66"/>
      <c r="K100">
        <f t="shared" si="6"/>
        <v>0.32938625959257334</v>
      </c>
      <c r="L100">
        <f t="shared" si="7"/>
        <v>-1.5748344467105081E-2</v>
      </c>
    </row>
    <row r="101" spans="2:12" x14ac:dyDescent="0.25">
      <c r="B101" s="11" t="s">
        <v>149</v>
      </c>
      <c r="C101" s="12">
        <v>2.1178282633808241E-3</v>
      </c>
      <c r="D101" s="13">
        <v>4.5975537264795516E-2</v>
      </c>
      <c r="E101" s="14">
        <v>5194</v>
      </c>
      <c r="F101" s="15">
        <v>0</v>
      </c>
      <c r="H101" s="11" t="s">
        <v>149</v>
      </c>
      <c r="I101" s="26">
        <v>2.2207646243169008E-3</v>
      </c>
      <c r="J101" s="66"/>
      <c r="K101">
        <f t="shared" si="6"/>
        <v>4.8200881557203534E-2</v>
      </c>
      <c r="L101">
        <f t="shared" si="7"/>
        <v>-1.022978385354503E-4</v>
      </c>
    </row>
    <row r="102" spans="2:12" x14ac:dyDescent="0.25">
      <c r="B102" s="11" t="s">
        <v>150</v>
      </c>
      <c r="C102" s="12">
        <v>1.3477088948787063E-3</v>
      </c>
      <c r="D102" s="13">
        <v>3.6689940719457012E-2</v>
      </c>
      <c r="E102" s="14">
        <v>5194</v>
      </c>
      <c r="F102" s="15">
        <v>0</v>
      </c>
      <c r="H102" s="11" t="s">
        <v>150</v>
      </c>
      <c r="I102" s="26">
        <v>4.676106296882877E-3</v>
      </c>
      <c r="J102" s="66"/>
      <c r="K102">
        <f t="shared" si="6"/>
        <v>0.12727750918269348</v>
      </c>
      <c r="L102">
        <f t="shared" si="7"/>
        <v>-1.7176451981470105E-4</v>
      </c>
    </row>
    <row r="103" spans="2:12" x14ac:dyDescent="0.25">
      <c r="B103" s="11" t="s">
        <v>151</v>
      </c>
      <c r="C103" s="12">
        <v>1.2129380053908356E-2</v>
      </c>
      <c r="D103" s="13">
        <v>0.10947404066688816</v>
      </c>
      <c r="E103" s="14">
        <v>5194</v>
      </c>
      <c r="F103" s="15">
        <v>0</v>
      </c>
      <c r="H103" s="11" t="s">
        <v>151</v>
      </c>
      <c r="I103" s="26">
        <v>9.2484642341644462E-3</v>
      </c>
      <c r="J103" s="66"/>
      <c r="K103">
        <f t="shared" si="6"/>
        <v>8.345618779481731E-2</v>
      </c>
      <c r="L103">
        <f t="shared" si="7"/>
        <v>-1.02470080512054E-3</v>
      </c>
    </row>
    <row r="104" spans="2:12" x14ac:dyDescent="0.25">
      <c r="B104" s="11" t="s">
        <v>152</v>
      </c>
      <c r="C104" s="12">
        <v>3.850596842510589E-4</v>
      </c>
      <c r="D104" s="13">
        <v>1.9621048251681438E-2</v>
      </c>
      <c r="E104" s="14">
        <v>5194</v>
      </c>
      <c r="F104" s="15">
        <v>0</v>
      </c>
      <c r="H104" s="11" t="s">
        <v>152</v>
      </c>
      <c r="I104" s="26">
        <v>4.0788604350938725E-3</v>
      </c>
      <c r="J104" s="66"/>
      <c r="K104">
        <f t="shared" si="6"/>
        <v>0.2078018349520763</v>
      </c>
      <c r="L104">
        <f t="shared" si="7"/>
        <v>-8.0046931799721203E-5</v>
      </c>
    </row>
    <row r="105" spans="2:12" x14ac:dyDescent="0.25">
      <c r="B105" s="11" t="s">
        <v>153</v>
      </c>
      <c r="C105" s="12">
        <v>0.78648440508278783</v>
      </c>
      <c r="D105" s="13">
        <v>0.40982804048588567</v>
      </c>
      <c r="E105" s="14">
        <v>5194</v>
      </c>
      <c r="F105" s="15">
        <v>0</v>
      </c>
      <c r="H105" s="11" t="s">
        <v>153</v>
      </c>
      <c r="I105" s="26">
        <v>-6.1486769797095223E-3</v>
      </c>
      <c r="J105" s="66"/>
      <c r="K105">
        <f t="shared" si="6"/>
        <v>-3.2033884790312675E-3</v>
      </c>
      <c r="L105">
        <f t="shared" si="7"/>
        <v>1.1799677129704894E-2</v>
      </c>
    </row>
    <row r="106" spans="2:12" x14ac:dyDescent="0.25">
      <c r="B106" s="11" t="s">
        <v>154</v>
      </c>
      <c r="C106" s="12">
        <v>9.4339622641509441E-2</v>
      </c>
      <c r="D106" s="13">
        <v>0.29232877226326381</v>
      </c>
      <c r="E106" s="14">
        <v>5194</v>
      </c>
      <c r="F106" s="15">
        <v>0</v>
      </c>
      <c r="H106" s="11" t="s">
        <v>154</v>
      </c>
      <c r="I106" s="26">
        <v>-3.5824429459255236E-2</v>
      </c>
      <c r="J106" s="66"/>
      <c r="K106">
        <f t="shared" si="6"/>
        <v>-0.11098724922465995</v>
      </c>
      <c r="L106">
        <f t="shared" si="7"/>
        <v>1.1561171794235414E-2</v>
      </c>
    </row>
    <row r="107" spans="2:12" x14ac:dyDescent="0.25">
      <c r="B107" s="11" t="s">
        <v>155</v>
      </c>
      <c r="C107" s="12">
        <v>5.4100885637273777E-2</v>
      </c>
      <c r="D107" s="13">
        <v>0.22623844550840308</v>
      </c>
      <c r="E107" s="14">
        <v>5194</v>
      </c>
      <c r="F107" s="15">
        <v>0</v>
      </c>
      <c r="H107" s="11" t="s">
        <v>155</v>
      </c>
      <c r="I107" s="26">
        <v>-1.6387670098458127E-2</v>
      </c>
      <c r="J107" s="66"/>
      <c r="K107">
        <f t="shared" si="6"/>
        <v>-6.8516571521546832E-2</v>
      </c>
      <c r="L107">
        <f t="shared" si="7"/>
        <v>3.9188187660400275E-3</v>
      </c>
    </row>
    <row r="108" spans="2:12" x14ac:dyDescent="0.25">
      <c r="B108" s="11" t="s">
        <v>156</v>
      </c>
      <c r="C108" s="16">
        <v>9.0056588520614267E-2</v>
      </c>
      <c r="D108" s="17">
        <v>0.55586275075829361</v>
      </c>
      <c r="E108" s="14">
        <v>5194</v>
      </c>
      <c r="F108" s="15">
        <v>246</v>
      </c>
      <c r="H108" s="11" t="s">
        <v>156</v>
      </c>
      <c r="I108" s="26">
        <v>6.7993136673883047E-3</v>
      </c>
      <c r="J108" s="66"/>
    </row>
    <row r="109" spans="2:12" x14ac:dyDescent="0.25">
      <c r="B109" s="11" t="s">
        <v>159</v>
      </c>
      <c r="C109" s="16">
        <v>0.88503086419753085</v>
      </c>
      <c r="D109" s="17">
        <v>0.31870815540722441</v>
      </c>
      <c r="E109" s="14">
        <v>5194</v>
      </c>
      <c r="F109" s="15">
        <v>10</v>
      </c>
      <c r="H109" s="11" t="s">
        <v>159</v>
      </c>
      <c r="I109" s="26">
        <v>8.2895092655079043E-3</v>
      </c>
      <c r="J109" s="66"/>
      <c r="K109">
        <f t="shared" si="6"/>
        <v>2.9903148078036326E-3</v>
      </c>
      <c r="L109">
        <f t="shared" si="7"/>
        <v>-2.3019403252018563E-2</v>
      </c>
    </row>
    <row r="110" spans="2:12" x14ac:dyDescent="0.25">
      <c r="B110" s="11" t="s">
        <v>160</v>
      </c>
      <c r="C110" s="16">
        <v>0.10358796296296297</v>
      </c>
      <c r="D110" s="17">
        <v>0.30446110647350733</v>
      </c>
      <c r="E110" s="14">
        <v>5194</v>
      </c>
      <c r="F110" s="15">
        <v>10</v>
      </c>
      <c r="H110" s="11" t="s">
        <v>160</v>
      </c>
      <c r="I110" s="26">
        <v>-8.8495617452226776E-3</v>
      </c>
      <c r="J110" s="66"/>
      <c r="K110">
        <f t="shared" si="6"/>
        <v>-2.6055392633904041E-2</v>
      </c>
      <c r="L110">
        <f t="shared" si="7"/>
        <v>3.0109201300637985E-3</v>
      </c>
    </row>
    <row r="111" spans="2:12" x14ac:dyDescent="0.25">
      <c r="B111" s="11" t="s">
        <v>161</v>
      </c>
      <c r="C111" s="16">
        <v>1.0223765432098766E-2</v>
      </c>
      <c r="D111" s="17">
        <v>0.10050722548530641</v>
      </c>
      <c r="E111" s="14">
        <v>5194</v>
      </c>
      <c r="F111" s="15">
        <v>10</v>
      </c>
      <c r="H111" s="11" t="s">
        <v>161</v>
      </c>
      <c r="I111" s="26">
        <v>-1.0014918783427752E-3</v>
      </c>
      <c r="J111" s="66"/>
      <c r="K111">
        <f t="shared" si="6"/>
        <v>-9.8625034718659334E-3</v>
      </c>
      <c r="L111">
        <f t="shared" si="7"/>
        <v>1.0187345235020355E-4</v>
      </c>
    </row>
    <row r="112" spans="2:12" x14ac:dyDescent="0.25">
      <c r="B112" s="11" t="s">
        <v>162</v>
      </c>
      <c r="C112" s="16">
        <v>1.1574074074074073E-3</v>
      </c>
      <c r="D112" s="17">
        <v>3.3971520892727404E-2</v>
      </c>
      <c r="E112" s="14">
        <v>5194</v>
      </c>
      <c r="F112" s="15">
        <v>10</v>
      </c>
      <c r="H112" s="11" t="s">
        <v>162</v>
      </c>
      <c r="I112" s="26">
        <v>4.5058425272331845E-3</v>
      </c>
      <c r="J112" s="66"/>
      <c r="K112">
        <f t="shared" si="6"/>
        <v>0.13248236503532712</v>
      </c>
      <c r="L112">
        <f t="shared" si="7"/>
        <v>-1.5351374859249954E-4</v>
      </c>
    </row>
    <row r="113" spans="2:12" x14ac:dyDescent="0.25">
      <c r="B113" s="11" t="s">
        <v>163</v>
      </c>
      <c r="C113" s="16">
        <v>0.94279661016949157</v>
      </c>
      <c r="D113" s="17">
        <v>0.23220847672900646</v>
      </c>
      <c r="E113" s="14">
        <v>5194</v>
      </c>
      <c r="F113" s="15">
        <v>2</v>
      </c>
      <c r="H113" s="11" t="s">
        <v>163</v>
      </c>
      <c r="I113" s="26">
        <v>7.9061274420395219E-3</v>
      </c>
      <c r="J113" s="66"/>
      <c r="K113">
        <f t="shared" si="6"/>
        <v>1.9476347138027337E-3</v>
      </c>
      <c r="L113">
        <f t="shared" si="7"/>
        <v>-3.2099905468230265E-2</v>
      </c>
    </row>
    <row r="114" spans="2:12" x14ac:dyDescent="0.25">
      <c r="B114" s="11" t="s">
        <v>164</v>
      </c>
      <c r="C114" s="16">
        <v>5.5469953775038522E-2</v>
      </c>
      <c r="D114" s="17">
        <v>0.22887321564008531</v>
      </c>
      <c r="E114" s="14">
        <v>5194</v>
      </c>
      <c r="F114" s="15">
        <v>2</v>
      </c>
      <c r="H114" s="11" t="s">
        <v>164</v>
      </c>
      <c r="I114" s="26">
        <v>-9.3480657720348224E-3</v>
      </c>
      <c r="J114" s="66"/>
      <c r="K114">
        <f t="shared" si="6"/>
        <v>-3.8578253777230585E-2</v>
      </c>
      <c r="L114">
        <f t="shared" si="7"/>
        <v>2.2656070733773261E-3</v>
      </c>
    </row>
    <row r="115" spans="2:12" x14ac:dyDescent="0.25">
      <c r="B115" s="11" t="s">
        <v>165</v>
      </c>
      <c r="C115" s="16">
        <v>1.5408320493066256E-3</v>
      </c>
      <c r="D115" s="17">
        <v>3.921940374113795E-2</v>
      </c>
      <c r="E115" s="14">
        <v>5194</v>
      </c>
      <c r="F115" s="15">
        <v>2</v>
      </c>
      <c r="H115" s="11" t="s">
        <v>165</v>
      </c>
      <c r="I115" s="26">
        <v>4.6774678006227585E-3</v>
      </c>
      <c r="J115" s="66"/>
      <c r="K115">
        <f t="shared" si="6"/>
        <v>0.11908035724233199</v>
      </c>
      <c r="L115">
        <f t="shared" si="7"/>
        <v>-1.837659833986605E-4</v>
      </c>
    </row>
    <row r="116" spans="2:12" x14ac:dyDescent="0.25">
      <c r="B116" s="11" t="s">
        <v>166</v>
      </c>
      <c r="C116" s="16">
        <v>1.926040061633282E-4</v>
      </c>
      <c r="D116" s="17">
        <v>1.3875511804758012E-2</v>
      </c>
      <c r="E116" s="14">
        <v>5194</v>
      </c>
      <c r="F116" s="15">
        <v>2</v>
      </c>
      <c r="H116" s="11" t="s">
        <v>166</v>
      </c>
      <c r="I116" s="26">
        <v>8.663072515949527E-3</v>
      </c>
      <c r="J116" s="66"/>
      <c r="K116">
        <f t="shared" si="6"/>
        <v>0.62422230584007832</v>
      </c>
      <c r="L116">
        <f t="shared" si="7"/>
        <v>-1.2025087764208789E-4</v>
      </c>
    </row>
    <row r="117" spans="2:12" x14ac:dyDescent="0.25">
      <c r="B117" s="11" t="s">
        <v>167</v>
      </c>
      <c r="C117" s="16">
        <v>0.85480138835325881</v>
      </c>
      <c r="D117" s="17">
        <v>0.35206344656643918</v>
      </c>
      <c r="E117" s="14">
        <v>5194</v>
      </c>
      <c r="F117" s="15">
        <v>8</v>
      </c>
      <c r="H117" s="11" t="s">
        <v>167</v>
      </c>
      <c r="I117" s="26">
        <v>9.3235018968810587E-3</v>
      </c>
      <c r="J117" s="66"/>
      <c r="K117">
        <f t="shared" si="6"/>
        <v>3.8452146745584243E-3</v>
      </c>
      <c r="L117">
        <f t="shared" si="7"/>
        <v>-2.2637233270009962E-2</v>
      </c>
    </row>
    <row r="118" spans="2:12" x14ac:dyDescent="0.25">
      <c r="B118" s="11" t="s">
        <v>168</v>
      </c>
      <c r="C118" s="16">
        <v>0.10335518704203625</v>
      </c>
      <c r="D118" s="17">
        <v>0.30421698213832538</v>
      </c>
      <c r="E118" s="14">
        <v>5194</v>
      </c>
      <c r="F118" s="15">
        <v>8</v>
      </c>
      <c r="H118" s="11" t="s">
        <v>168</v>
      </c>
      <c r="I118" s="26">
        <v>-1.2206840383983099E-2</v>
      </c>
      <c r="J118" s="66"/>
      <c r="K118">
        <f t="shared" si="6"/>
        <v>-3.5978267997963165E-2</v>
      </c>
      <c r="L118">
        <f t="shared" si="7"/>
        <v>4.1471723971845719E-3</v>
      </c>
    </row>
    <row r="119" spans="2:12" x14ac:dyDescent="0.25">
      <c r="B119" s="11" t="s">
        <v>169</v>
      </c>
      <c r="C119" s="16">
        <v>2.9888160431932126E-2</v>
      </c>
      <c r="D119" s="17">
        <v>0.17016396253210395</v>
      </c>
      <c r="E119" s="14">
        <v>5194</v>
      </c>
      <c r="F119" s="15">
        <v>8</v>
      </c>
      <c r="H119" s="11" t="s">
        <v>169</v>
      </c>
      <c r="I119" s="26">
        <v>1.5328524561680464E-3</v>
      </c>
      <c r="J119" s="66"/>
      <c r="K119">
        <f t="shared" si="6"/>
        <v>8.7388557125252821E-3</v>
      </c>
      <c r="L119">
        <f t="shared" si="7"/>
        <v>-2.6923526842405462E-4</v>
      </c>
    </row>
    <row r="120" spans="2:12" x14ac:dyDescent="0.25">
      <c r="B120" s="11" t="s">
        <v>170</v>
      </c>
      <c r="C120" s="16">
        <v>1.195526417277285E-2</v>
      </c>
      <c r="D120" s="17">
        <v>0.10861129396004851</v>
      </c>
      <c r="E120" s="14">
        <v>5194</v>
      </c>
      <c r="F120" s="15">
        <v>8</v>
      </c>
      <c r="H120" s="11" t="s">
        <v>170</v>
      </c>
      <c r="I120" s="26">
        <v>1.567311069132318E-3</v>
      </c>
      <c r="J120" s="66"/>
      <c r="K120">
        <f t="shared" si="6"/>
        <v>1.4257941276618582E-2</v>
      </c>
      <c r="L120">
        <f t="shared" si="7"/>
        <v>-1.7251997641497895E-4</v>
      </c>
    </row>
    <row r="121" spans="2:12" x14ac:dyDescent="0.25">
      <c r="B121" s="11" t="s">
        <v>171</v>
      </c>
      <c r="C121" s="16">
        <v>0.97977268349065694</v>
      </c>
      <c r="D121" s="17">
        <v>0.1407499183926619</v>
      </c>
      <c r="E121" s="14">
        <v>5194</v>
      </c>
      <c r="F121" s="15">
        <v>3</v>
      </c>
      <c r="H121" s="11" t="s">
        <v>171</v>
      </c>
      <c r="I121" s="26">
        <v>5.1366324763439048E-3</v>
      </c>
      <c r="J121" s="66"/>
      <c r="K121">
        <f t="shared" si="6"/>
        <v>7.3819077181501035E-4</v>
      </c>
      <c r="L121">
        <f t="shared" si="7"/>
        <v>-3.5756554909058554E-2</v>
      </c>
    </row>
    <row r="122" spans="2:12" x14ac:dyDescent="0.25">
      <c r="B122" s="11" t="s">
        <v>172</v>
      </c>
      <c r="C122" s="16">
        <v>1.5989212097861683E-2</v>
      </c>
      <c r="D122" s="17">
        <v>0.12540932050348721</v>
      </c>
      <c r="E122" s="14">
        <v>5194</v>
      </c>
      <c r="F122" s="15">
        <v>3</v>
      </c>
      <c r="H122" s="11" t="s">
        <v>172</v>
      </c>
      <c r="I122" s="26">
        <v>-5.6317464544683943E-3</v>
      </c>
      <c r="J122" s="66"/>
      <c r="K122">
        <f t="shared" si="6"/>
        <v>-4.4188894762191323E-2</v>
      </c>
      <c r="L122">
        <f t="shared" si="7"/>
        <v>7.1802628529010943E-4</v>
      </c>
    </row>
    <row r="123" spans="2:12" x14ac:dyDescent="0.25">
      <c r="B123" s="11" t="s">
        <v>173</v>
      </c>
      <c r="C123" s="16">
        <v>3.0822577538046621E-3</v>
      </c>
      <c r="D123" s="17">
        <v>5.5421782884435646E-2</v>
      </c>
      <c r="E123" s="14">
        <v>5194</v>
      </c>
      <c r="F123" s="15">
        <v>3</v>
      </c>
      <c r="H123" s="11" t="s">
        <v>173</v>
      </c>
      <c r="I123" s="26">
        <v>-4.234949003346204E-4</v>
      </c>
      <c r="J123" s="66"/>
      <c r="K123">
        <f t="shared" ref="K123:K124" si="8">((1-C123)/D123)*I123</f>
        <v>-7.6177552926203814E-3</v>
      </c>
      <c r="L123">
        <f t="shared" ref="L123:L124" si="9">((0-C123)/D123)*I123</f>
        <v>2.355248013177316E-5</v>
      </c>
    </row>
    <row r="124" spans="2:12" x14ac:dyDescent="0.25">
      <c r="B124" s="11" t="s">
        <v>174</v>
      </c>
      <c r="C124" s="16">
        <v>1.1558466576767482E-3</v>
      </c>
      <c r="D124" s="17">
        <v>3.3971547433956542E-2</v>
      </c>
      <c r="E124" s="14">
        <v>5194</v>
      </c>
      <c r="F124" s="15">
        <v>3</v>
      </c>
      <c r="H124" s="11" t="s">
        <v>174</v>
      </c>
      <c r="I124" s="26">
        <v>1.9910004619115031E-4</v>
      </c>
      <c r="J124" s="66"/>
      <c r="K124">
        <f t="shared" si="8"/>
        <v>5.8540140820737205E-3</v>
      </c>
      <c r="L124">
        <f t="shared" si="9"/>
        <v>-6.7741725154179987E-6</v>
      </c>
    </row>
    <row r="125" spans="2:12" x14ac:dyDescent="0.25">
      <c r="B125" s="11" t="s">
        <v>175</v>
      </c>
      <c r="C125" s="16">
        <v>0.8062958671301661</v>
      </c>
      <c r="D125" s="17">
        <v>0.3946285684717003</v>
      </c>
      <c r="E125" s="14">
        <v>5194</v>
      </c>
      <c r="F125" s="15">
        <v>16</v>
      </c>
      <c r="H125" s="11" t="s">
        <v>175</v>
      </c>
      <c r="I125" s="26">
        <v>8.3784021809231255E-3</v>
      </c>
      <c r="J125" s="66"/>
      <c r="K125">
        <f t="shared" ref="K125:K128" si="10">((1-C125)/D125)*I125</f>
        <v>4.1125535730361686E-3</v>
      </c>
      <c r="L125">
        <f t="shared" ref="L125:L128" si="11">((0-C125)/D125)*I125</f>
        <v>-1.7118555500923234E-2</v>
      </c>
    </row>
    <row r="126" spans="2:12" x14ac:dyDescent="0.25">
      <c r="B126" s="11" t="s">
        <v>176</v>
      </c>
      <c r="C126" s="16">
        <v>0.13383545770567787</v>
      </c>
      <c r="D126" s="17">
        <v>0.33998335609344049</v>
      </c>
      <c r="E126" s="14">
        <v>5194</v>
      </c>
      <c r="F126" s="15">
        <v>16</v>
      </c>
      <c r="H126" s="11" t="s">
        <v>176</v>
      </c>
      <c r="I126" s="26">
        <v>-9.3214715786216207E-3</v>
      </c>
      <c r="J126" s="66"/>
      <c r="K126">
        <f t="shared" si="10"/>
        <v>-2.3748010067843744E-2</v>
      </c>
      <c r="L126">
        <f t="shared" si="11"/>
        <v>3.669424967004618E-3</v>
      </c>
    </row>
    <row r="127" spans="2:12" x14ac:dyDescent="0.25">
      <c r="B127" s="11" t="s">
        <v>177</v>
      </c>
      <c r="C127" s="16">
        <v>5.4074932406334493E-2</v>
      </c>
      <c r="D127" s="17">
        <v>0.22583862538378413</v>
      </c>
      <c r="E127" s="14">
        <v>5194</v>
      </c>
      <c r="F127" s="15">
        <v>16</v>
      </c>
      <c r="H127" s="11" t="s">
        <v>177</v>
      </c>
      <c r="I127" s="26">
        <v>-2.7927182981099087E-3</v>
      </c>
      <c r="J127" s="66"/>
      <c r="K127">
        <f t="shared" si="10"/>
        <v>-1.169730040829129E-2</v>
      </c>
      <c r="L127">
        <f t="shared" si="11"/>
        <v>6.686901009231444E-4</v>
      </c>
    </row>
    <row r="128" spans="2:12" ht="15.75" thickBot="1" x14ac:dyDescent="0.3">
      <c r="B128" s="18" t="s">
        <v>178</v>
      </c>
      <c r="C128" s="19">
        <v>5.7937427578215531E-3</v>
      </c>
      <c r="D128" s="20">
        <v>7.5786126795649361E-2</v>
      </c>
      <c r="E128" s="21">
        <v>5194</v>
      </c>
      <c r="F128" s="22">
        <v>16</v>
      </c>
      <c r="H128" s="18" t="s">
        <v>178</v>
      </c>
      <c r="I128" s="27">
        <v>6.5116402524614423E-3</v>
      </c>
      <c r="J128" s="66"/>
      <c r="K128">
        <f t="shared" si="10"/>
        <v>8.5423464130361809E-2</v>
      </c>
      <c r="L128">
        <f t="shared" si="11"/>
        <v>-4.978057350254185E-4</v>
      </c>
    </row>
    <row r="129" spans="2:10" x14ac:dyDescent="0.25">
      <c r="B129" s="111" t="s">
        <v>4</v>
      </c>
      <c r="C129" s="108"/>
      <c r="D129" s="108"/>
      <c r="E129" s="108"/>
      <c r="F129" s="108"/>
      <c r="H129" s="111" t="s">
        <v>10</v>
      </c>
      <c r="I129" s="108"/>
      <c r="J129" s="66"/>
    </row>
  </sheetData>
  <mergeCells count="6">
    <mergeCell ref="K5:L5"/>
    <mergeCell ref="H4:I4"/>
    <mergeCell ref="H5:H6"/>
    <mergeCell ref="H129:I129"/>
    <mergeCell ref="B5:F5"/>
    <mergeCell ref="B129:F129"/>
  </mergeCells>
  <pageMargins left="0.45" right="0.45" top="0.5" bottom="0.5" header="0" footer="0"/>
  <pageSetup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8"/>
  <sheetViews>
    <sheetView topLeftCell="A79" workbookViewId="0">
      <selection activeCell="L27" sqref="L27"/>
    </sheetView>
  </sheetViews>
  <sheetFormatPr defaultRowHeight="15" x14ac:dyDescent="0.25"/>
  <cols>
    <col min="2" max="2" width="30.7109375" customWidth="1"/>
    <col min="8" max="8" width="30.4257812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">
      <c r="A4" t="s">
        <v>190</v>
      </c>
      <c r="H4" s="107" t="s">
        <v>9</v>
      </c>
      <c r="I4" s="108"/>
      <c r="J4" s="66"/>
    </row>
    <row r="5" spans="1:13" ht="15.75" thickBot="1" x14ac:dyDescent="0.3">
      <c r="B5" s="107" t="s">
        <v>0</v>
      </c>
      <c r="C5" s="108"/>
      <c r="D5" s="108"/>
      <c r="E5" s="108"/>
      <c r="F5" s="108"/>
      <c r="H5" s="109" t="s">
        <v>3</v>
      </c>
      <c r="I5" s="23" t="s">
        <v>7</v>
      </c>
      <c r="J5" s="66"/>
      <c r="L5" s="103" t="s">
        <v>11</v>
      </c>
      <c r="M5" s="103"/>
    </row>
    <row r="6" spans="1:13" ht="27" thickBot="1" x14ac:dyDescent="0.3">
      <c r="B6" s="65" t="s">
        <v>3</v>
      </c>
      <c r="C6" s="3" t="s">
        <v>1</v>
      </c>
      <c r="D6" s="4" t="s">
        <v>5</v>
      </c>
      <c r="E6" s="4" t="s">
        <v>6</v>
      </c>
      <c r="F6" s="5" t="s">
        <v>2</v>
      </c>
      <c r="H6" s="110"/>
      <c r="I6" s="24" t="s">
        <v>8</v>
      </c>
      <c r="J6" s="66"/>
      <c r="L6" s="2" t="s">
        <v>12</v>
      </c>
      <c r="M6" s="2" t="s">
        <v>13</v>
      </c>
    </row>
    <row r="7" spans="1:13" x14ac:dyDescent="0.25">
      <c r="B7" s="6" t="s">
        <v>55</v>
      </c>
      <c r="C7" s="7">
        <v>0.10354325779391513</v>
      </c>
      <c r="D7" s="8">
        <v>0.3046861904586452</v>
      </c>
      <c r="E7" s="9">
        <v>7987</v>
      </c>
      <c r="F7" s="10">
        <v>0</v>
      </c>
      <c r="H7" s="6" t="s">
        <v>55</v>
      </c>
      <c r="I7" s="25">
        <v>8.8791915453371645E-2</v>
      </c>
      <c r="J7" s="66"/>
      <c r="L7">
        <f>((1-C7)/D7)*I7</f>
        <v>0.26124620594634879</v>
      </c>
      <c r="M7">
        <f>((0-C7)/D7)*I7</f>
        <v>-3.0174666524808727E-2</v>
      </c>
    </row>
    <row r="8" spans="1:13" x14ac:dyDescent="0.25">
      <c r="B8" s="11" t="s">
        <v>56</v>
      </c>
      <c r="C8" s="12">
        <v>0.43232753223988979</v>
      </c>
      <c r="D8" s="13">
        <v>0.49543028615712681</v>
      </c>
      <c r="E8" s="14">
        <v>7987</v>
      </c>
      <c r="F8" s="15">
        <v>0</v>
      </c>
      <c r="H8" s="11" t="s">
        <v>56</v>
      </c>
      <c r="I8" s="26">
        <v>4.4809567473000154E-2</v>
      </c>
      <c r="J8" s="66"/>
      <c r="L8">
        <f t="shared" ref="L8:L18" si="0">((1-C8)/D8)*I8</f>
        <v>5.134356630469239E-2</v>
      </c>
      <c r="M8">
        <f t="shared" ref="M8:M71" si="1">((0-C8)/D8)*I8</f>
        <v>-3.9102191100596116E-2</v>
      </c>
    </row>
    <row r="9" spans="1:13" x14ac:dyDescent="0.25">
      <c r="B9" s="11" t="s">
        <v>57</v>
      </c>
      <c r="C9" s="12">
        <v>7.6248904469763373E-2</v>
      </c>
      <c r="D9" s="13">
        <v>0.26541256347001091</v>
      </c>
      <c r="E9" s="14">
        <v>7987</v>
      </c>
      <c r="F9" s="15">
        <v>0</v>
      </c>
      <c r="H9" s="11" t="s">
        <v>57</v>
      </c>
      <c r="I9" s="26">
        <v>8.8475205268942578E-2</v>
      </c>
      <c r="J9" s="66"/>
      <c r="L9">
        <f t="shared" si="0"/>
        <v>0.30793217444540028</v>
      </c>
      <c r="M9">
        <f t="shared" si="1"/>
        <v>-2.5417551401090917E-2</v>
      </c>
    </row>
    <row r="10" spans="1:13" x14ac:dyDescent="0.25">
      <c r="B10" s="11" t="s">
        <v>58</v>
      </c>
      <c r="C10" s="12">
        <v>1.8780518342306249E-2</v>
      </c>
      <c r="D10" s="13">
        <v>0.13575757064547053</v>
      </c>
      <c r="E10" s="14">
        <v>7987</v>
      </c>
      <c r="F10" s="15">
        <v>0</v>
      </c>
      <c r="H10" s="11" t="s">
        <v>58</v>
      </c>
      <c r="I10" s="26">
        <v>6.9547343190823785E-2</v>
      </c>
      <c r="J10" s="66"/>
      <c r="L10">
        <f t="shared" si="0"/>
        <v>0.50266963169649703</v>
      </c>
      <c r="M10">
        <f t="shared" si="1"/>
        <v>-9.6210852053687079E-3</v>
      </c>
    </row>
    <row r="11" spans="1:13" x14ac:dyDescent="0.25">
      <c r="B11" s="11" t="s">
        <v>59</v>
      </c>
      <c r="C11" s="12">
        <v>6.2852134718918248E-2</v>
      </c>
      <c r="D11" s="13">
        <v>0.24271200939698589</v>
      </c>
      <c r="E11" s="14">
        <v>7987</v>
      </c>
      <c r="F11" s="15">
        <v>0</v>
      </c>
      <c r="H11" s="11" t="s">
        <v>59</v>
      </c>
      <c r="I11" s="26">
        <v>3.2635808712806434E-2</v>
      </c>
      <c r="J11" s="66"/>
      <c r="L11">
        <f t="shared" si="0"/>
        <v>0.12601180527867234</v>
      </c>
      <c r="M11">
        <f t="shared" si="1"/>
        <v>-8.4512927521567822E-3</v>
      </c>
    </row>
    <row r="12" spans="1:13" x14ac:dyDescent="0.25">
      <c r="B12" s="11" t="s">
        <v>60</v>
      </c>
      <c r="C12" s="12">
        <v>5.6967572304995613E-2</v>
      </c>
      <c r="D12" s="13">
        <v>0.23179515755623564</v>
      </c>
      <c r="E12" s="14">
        <v>7987</v>
      </c>
      <c r="F12" s="15">
        <v>0</v>
      </c>
      <c r="H12" s="11" t="s">
        <v>60</v>
      </c>
      <c r="I12" s="26">
        <v>4.0617365602237381E-2</v>
      </c>
      <c r="J12" s="66"/>
      <c r="L12">
        <f t="shared" si="0"/>
        <v>0.16524716605074333</v>
      </c>
      <c r="M12">
        <f t="shared" si="1"/>
        <v>-9.9824031536229693E-3</v>
      </c>
    </row>
    <row r="13" spans="1:13" x14ac:dyDescent="0.25">
      <c r="B13" s="11" t="s">
        <v>61</v>
      </c>
      <c r="C13" s="12">
        <v>1.3772380117691248E-2</v>
      </c>
      <c r="D13" s="13">
        <v>0.11655214488681845</v>
      </c>
      <c r="E13" s="14">
        <v>7987</v>
      </c>
      <c r="F13" s="15">
        <v>0</v>
      </c>
      <c r="H13" s="11" t="s">
        <v>61</v>
      </c>
      <c r="I13" s="26">
        <v>5.7069909395410887E-2</v>
      </c>
      <c r="J13" s="66"/>
      <c r="L13">
        <f t="shared" si="0"/>
        <v>0.48290763730338321</v>
      </c>
      <c r="M13">
        <f t="shared" si="1"/>
        <v>-6.7436638445311859E-3</v>
      </c>
    </row>
    <row r="14" spans="1:13" x14ac:dyDescent="0.25">
      <c r="B14" s="11" t="s">
        <v>62</v>
      </c>
      <c r="C14" s="12">
        <v>5.7593589583072495E-3</v>
      </c>
      <c r="D14" s="13">
        <v>7.5676322394056902E-2</v>
      </c>
      <c r="E14" s="14">
        <v>7987</v>
      </c>
      <c r="F14" s="15">
        <v>0</v>
      </c>
      <c r="H14" s="11" t="s">
        <v>62</v>
      </c>
      <c r="I14" s="26">
        <v>2.6216321217419729E-2</v>
      </c>
      <c r="J14" s="66"/>
      <c r="L14">
        <f t="shared" si="0"/>
        <v>0.34443180096988057</v>
      </c>
      <c r="M14">
        <f t="shared" si="1"/>
        <v>-1.995197436672271E-3</v>
      </c>
    </row>
    <row r="15" spans="1:13" x14ac:dyDescent="0.25">
      <c r="B15" s="11" t="s">
        <v>63</v>
      </c>
      <c r="C15" s="12">
        <v>0.6593213972705646</v>
      </c>
      <c r="D15" s="13">
        <v>0.47396710717025359</v>
      </c>
      <c r="E15" s="14">
        <v>7987</v>
      </c>
      <c r="F15" s="15">
        <v>0</v>
      </c>
      <c r="H15" s="11" t="s">
        <v>63</v>
      </c>
      <c r="I15" s="26">
        <v>4.4084390384936487E-2</v>
      </c>
      <c r="J15" s="66"/>
      <c r="L15">
        <f t="shared" si="0"/>
        <v>3.1687026992622692E-2</v>
      </c>
      <c r="M15">
        <f t="shared" si="1"/>
        <v>-6.1324470467898226E-2</v>
      </c>
    </row>
    <row r="16" spans="1:13" x14ac:dyDescent="0.25">
      <c r="B16" s="11" t="s">
        <v>64</v>
      </c>
      <c r="C16" s="12">
        <v>0.12169775885814449</v>
      </c>
      <c r="D16" s="13">
        <v>0.32695687589719474</v>
      </c>
      <c r="E16" s="14">
        <v>7987</v>
      </c>
      <c r="F16" s="15">
        <v>0</v>
      </c>
      <c r="H16" s="11" t="s">
        <v>64</v>
      </c>
      <c r="I16" s="26">
        <v>2.4987180581399364E-2</v>
      </c>
      <c r="J16" s="66"/>
      <c r="L16">
        <f t="shared" si="0"/>
        <v>6.7122909234549638E-2</v>
      </c>
      <c r="M16">
        <f t="shared" si="1"/>
        <v>-9.3005656131122244E-3</v>
      </c>
    </row>
    <row r="17" spans="2:13" x14ac:dyDescent="0.25">
      <c r="B17" s="11" t="s">
        <v>65</v>
      </c>
      <c r="C17" s="12">
        <v>5.7593589583072495E-3</v>
      </c>
      <c r="D17" s="13">
        <v>7.5676322394056375E-2</v>
      </c>
      <c r="E17" s="14">
        <v>7987</v>
      </c>
      <c r="F17" s="15">
        <v>0</v>
      </c>
      <c r="H17" s="11" t="s">
        <v>65</v>
      </c>
      <c r="I17" s="26">
        <v>-5.969671009205476E-3</v>
      </c>
      <c r="J17" s="66"/>
      <c r="L17">
        <f t="shared" si="0"/>
        <v>-7.8429941403529671E-2</v>
      </c>
      <c r="M17">
        <f t="shared" si="1"/>
        <v>4.543227936736387E-4</v>
      </c>
    </row>
    <row r="18" spans="2:13" x14ac:dyDescent="0.25">
      <c r="B18" s="11" t="s">
        <v>66</v>
      </c>
      <c r="C18" s="12">
        <v>1.2520345561537499E-4</v>
      </c>
      <c r="D18" s="13">
        <v>1.1189434999828E-2</v>
      </c>
      <c r="E18" s="14">
        <v>7987</v>
      </c>
      <c r="F18" s="15">
        <v>0</v>
      </c>
      <c r="H18" s="11" t="s">
        <v>66</v>
      </c>
      <c r="I18" s="26">
        <v>-5.4752223911374892E-4</v>
      </c>
      <c r="J18" s="66"/>
      <c r="L18">
        <f t="shared" si="0"/>
        <v>-4.8925945541110953E-2</v>
      </c>
      <c r="M18">
        <f t="shared" si="1"/>
        <v>6.1264645055235367E-6</v>
      </c>
    </row>
    <row r="19" spans="2:13" x14ac:dyDescent="0.25">
      <c r="B19" s="11" t="s">
        <v>67</v>
      </c>
      <c r="C19" s="12">
        <v>0.12395142105922123</v>
      </c>
      <c r="D19" s="13">
        <v>0.32954675465714062</v>
      </c>
      <c r="E19" s="14">
        <v>7987</v>
      </c>
      <c r="F19" s="15">
        <v>0</v>
      </c>
      <c r="H19" s="11" t="s">
        <v>67</v>
      </c>
      <c r="I19" s="26">
        <v>7.4313704413890638E-2</v>
      </c>
      <c r="J19" s="66"/>
      <c r="L19">
        <f>((1-C19)/D19)*I19</f>
        <v>0.19755137693692756</v>
      </c>
      <c r="M19">
        <f t="shared" si="1"/>
        <v>-2.7951388190304169E-2</v>
      </c>
    </row>
    <row r="20" spans="2:13" x14ac:dyDescent="0.25">
      <c r="B20" s="11" t="s">
        <v>68</v>
      </c>
      <c r="C20" s="12">
        <v>9.6406660823838732E-3</v>
      </c>
      <c r="D20" s="13">
        <v>9.7718571405607302E-2</v>
      </c>
      <c r="E20" s="14">
        <v>7987</v>
      </c>
      <c r="F20" s="15">
        <v>0</v>
      </c>
      <c r="H20" s="11" t="s">
        <v>68</v>
      </c>
      <c r="I20" s="26">
        <v>5.7204049528971485E-2</v>
      </c>
      <c r="J20" s="66"/>
      <c r="L20">
        <f t="shared" ref="L20:L25" si="2">((1-C20)/D20)*I20</f>
        <v>0.57975227813913455</v>
      </c>
      <c r="M20">
        <f t="shared" ref="M20:M25" si="3">((0-C20)/D20)*I20</f>
        <v>-5.6436062473721052E-3</v>
      </c>
    </row>
    <row r="21" spans="2:13" x14ac:dyDescent="0.25">
      <c r="B21" s="11" t="s">
        <v>69</v>
      </c>
      <c r="C21" s="12">
        <v>7.7626142481532498E-3</v>
      </c>
      <c r="D21" s="13">
        <v>8.7768562427217797E-2</v>
      </c>
      <c r="E21" s="14">
        <v>7987</v>
      </c>
      <c r="F21" s="15">
        <v>0</v>
      </c>
      <c r="H21" s="11" t="s">
        <v>69</v>
      </c>
      <c r="I21" s="26">
        <v>4.3770760368819613E-2</v>
      </c>
      <c r="J21" s="66"/>
      <c r="L21">
        <f t="shared" si="2"/>
        <v>0.49483532189265733</v>
      </c>
      <c r="M21">
        <f t="shared" si="3"/>
        <v>-3.8712668715892443E-3</v>
      </c>
    </row>
    <row r="22" spans="2:13" x14ac:dyDescent="0.25">
      <c r="B22" s="11" t="s">
        <v>70</v>
      </c>
      <c r="C22" s="12">
        <v>2.6042318767997997E-2</v>
      </c>
      <c r="D22" s="13">
        <v>0.15927112881455027</v>
      </c>
      <c r="E22" s="14">
        <v>7987</v>
      </c>
      <c r="F22" s="15">
        <v>0</v>
      </c>
      <c r="H22" s="11" t="s">
        <v>70</v>
      </c>
      <c r="I22" s="26">
        <v>5.7193152131847877E-2</v>
      </c>
      <c r="J22" s="66"/>
      <c r="L22">
        <f t="shared" si="2"/>
        <v>0.34974141419907395</v>
      </c>
      <c r="M22">
        <f t="shared" si="3"/>
        <v>-9.3516151373450804E-3</v>
      </c>
    </row>
    <row r="23" spans="2:13" x14ac:dyDescent="0.25">
      <c r="B23" s="11" t="s">
        <v>71</v>
      </c>
      <c r="C23" s="12">
        <v>0.78439964943032425</v>
      </c>
      <c r="D23" s="13">
        <v>0.41126392507487752</v>
      </c>
      <c r="E23" s="14">
        <v>7987</v>
      </c>
      <c r="F23" s="15">
        <v>0</v>
      </c>
      <c r="H23" s="11" t="s">
        <v>71</v>
      </c>
      <c r="I23" s="26">
        <v>-1.8128722533377502E-2</v>
      </c>
      <c r="J23" s="66"/>
      <c r="L23">
        <f t="shared" si="2"/>
        <v>-9.5037728700978347E-3</v>
      </c>
      <c r="M23">
        <f t="shared" si="3"/>
        <v>3.457673462901447E-2</v>
      </c>
    </row>
    <row r="24" spans="2:13" ht="24" x14ac:dyDescent="0.25">
      <c r="B24" s="11" t="s">
        <v>72</v>
      </c>
      <c r="C24" s="12">
        <v>2.6292725679228747E-3</v>
      </c>
      <c r="D24" s="13">
        <v>5.1212184714870101E-2</v>
      </c>
      <c r="E24" s="14">
        <v>7987</v>
      </c>
      <c r="F24" s="15">
        <v>0</v>
      </c>
      <c r="H24" s="11" t="s">
        <v>72</v>
      </c>
      <c r="I24" s="26">
        <v>1.5812748772803458E-2</v>
      </c>
      <c r="J24" s="66"/>
      <c r="L24">
        <f t="shared" si="2"/>
        <v>0.30795742915557189</v>
      </c>
      <c r="M24">
        <f t="shared" si="3"/>
        <v>-8.1183856543648122E-4</v>
      </c>
    </row>
    <row r="25" spans="2:13" x14ac:dyDescent="0.25">
      <c r="B25" s="11" t="s">
        <v>73</v>
      </c>
      <c r="C25" s="12">
        <v>0.2107174158006761</v>
      </c>
      <c r="D25" s="13">
        <v>0.40784361264163915</v>
      </c>
      <c r="E25" s="14">
        <v>7987</v>
      </c>
      <c r="F25" s="15">
        <v>0</v>
      </c>
      <c r="H25" s="11" t="s">
        <v>73</v>
      </c>
      <c r="I25" s="26">
        <v>-9.9546218279001637E-3</v>
      </c>
      <c r="J25" s="66"/>
      <c r="L25">
        <f t="shared" si="2"/>
        <v>-1.926476079927179E-2</v>
      </c>
      <c r="M25">
        <f t="shared" si="3"/>
        <v>5.1431777324198007E-3</v>
      </c>
    </row>
    <row r="26" spans="2:13" x14ac:dyDescent="0.25">
      <c r="B26" s="11" t="s">
        <v>74</v>
      </c>
      <c r="C26" s="12">
        <v>0.20333041191936899</v>
      </c>
      <c r="D26" s="13">
        <v>0.40250147751196669</v>
      </c>
      <c r="E26" s="14">
        <v>7987</v>
      </c>
      <c r="F26" s="15">
        <v>0</v>
      </c>
      <c r="H26" s="11" t="s">
        <v>74</v>
      </c>
      <c r="I26" s="26">
        <v>-1.2547713417229744E-2</v>
      </c>
      <c r="J26" s="66"/>
      <c r="L26">
        <f t="shared" ref="L26:L83" si="4">((1-C26)/D26)*I26</f>
        <v>-2.4835639713051805E-2</v>
      </c>
      <c r="M26">
        <f t="shared" si="1"/>
        <v>6.3386891236831885E-3</v>
      </c>
    </row>
    <row r="27" spans="2:13" ht="24" x14ac:dyDescent="0.25">
      <c r="B27" s="11" t="s">
        <v>75</v>
      </c>
      <c r="C27" s="16">
        <v>2.6572793562987176</v>
      </c>
      <c r="D27" s="17">
        <v>1.6847656223530791</v>
      </c>
      <c r="E27" s="14">
        <v>7987</v>
      </c>
      <c r="F27" s="15">
        <v>33</v>
      </c>
      <c r="H27" s="11" t="s">
        <v>75</v>
      </c>
      <c r="I27" s="26">
        <v>-1.37414031925004E-2</v>
      </c>
      <c r="J27" s="66"/>
    </row>
    <row r="28" spans="2:13" x14ac:dyDescent="0.25">
      <c r="B28" s="11" t="s">
        <v>76</v>
      </c>
      <c r="C28" s="12">
        <v>2.6292725679228743E-3</v>
      </c>
      <c r="D28" s="13">
        <v>5.1212184714869498E-2</v>
      </c>
      <c r="E28" s="14">
        <v>7987</v>
      </c>
      <c r="F28" s="15">
        <v>0</v>
      </c>
      <c r="H28" s="11" t="s">
        <v>76</v>
      </c>
      <c r="I28" s="26">
        <v>7.7511523189786793E-3</v>
      </c>
      <c r="J28" s="66"/>
      <c r="L28">
        <f t="shared" si="4"/>
        <v>0.15095572410860184</v>
      </c>
      <c r="M28">
        <f t="shared" si="1"/>
        <v>-3.9795006355518937E-4</v>
      </c>
    </row>
    <row r="29" spans="2:13" x14ac:dyDescent="0.25">
      <c r="B29" s="11" t="s">
        <v>77</v>
      </c>
      <c r="C29" s="12">
        <v>1.9656942531613875E-2</v>
      </c>
      <c r="D29" s="13">
        <v>0.13882708735379068</v>
      </c>
      <c r="E29" s="14">
        <v>7987</v>
      </c>
      <c r="F29" s="15">
        <v>0</v>
      </c>
      <c r="H29" s="11" t="s">
        <v>77</v>
      </c>
      <c r="I29" s="26">
        <v>2.7174540334548809E-2</v>
      </c>
      <c r="J29" s="66"/>
      <c r="L29">
        <f t="shared" si="4"/>
        <v>0.19189606628408562</v>
      </c>
      <c r="M29">
        <f t="shared" si="1"/>
        <v>-3.8477244452875406E-3</v>
      </c>
    </row>
    <row r="30" spans="2:13" x14ac:dyDescent="0.25">
      <c r="B30" s="11" t="s">
        <v>78</v>
      </c>
      <c r="C30" s="12">
        <v>2.065857017653687E-2</v>
      </c>
      <c r="D30" s="13">
        <v>0.14224741495882531</v>
      </c>
      <c r="E30" s="14">
        <v>7987</v>
      </c>
      <c r="F30" s="15">
        <v>0</v>
      </c>
      <c r="H30" s="11" t="s">
        <v>78</v>
      </c>
      <c r="I30" s="26">
        <v>1.353709052144275E-2</v>
      </c>
      <c r="J30" s="66"/>
      <c r="L30">
        <f t="shared" si="4"/>
        <v>9.319982082456027E-2</v>
      </c>
      <c r="M30">
        <f t="shared" si="1"/>
        <v>-1.9659895724945592E-3</v>
      </c>
    </row>
    <row r="31" spans="2:13" x14ac:dyDescent="0.25">
      <c r="B31" s="11" t="s">
        <v>79</v>
      </c>
      <c r="C31" s="12">
        <v>0.20232878427444598</v>
      </c>
      <c r="D31" s="13">
        <v>0.40176119359109974</v>
      </c>
      <c r="E31" s="14">
        <v>7987</v>
      </c>
      <c r="F31" s="15">
        <v>0</v>
      </c>
      <c r="H31" s="11" t="s">
        <v>79</v>
      </c>
      <c r="I31" s="26">
        <v>1.6509369036496732E-2</v>
      </c>
      <c r="J31" s="66"/>
      <c r="L31">
        <f t="shared" si="4"/>
        <v>3.2778298850852233E-2</v>
      </c>
      <c r="M31">
        <f t="shared" si="1"/>
        <v>-8.3141941520918552E-3</v>
      </c>
    </row>
    <row r="32" spans="2:13" x14ac:dyDescent="0.25">
      <c r="B32" s="11" t="s">
        <v>80</v>
      </c>
      <c r="C32" s="12">
        <v>8.0130211593839994E-3</v>
      </c>
      <c r="D32" s="13">
        <v>8.9161695781965727E-2</v>
      </c>
      <c r="E32" s="14">
        <v>7987</v>
      </c>
      <c r="F32" s="15">
        <v>0</v>
      </c>
      <c r="H32" s="11" t="s">
        <v>80</v>
      </c>
      <c r="I32" s="26">
        <v>1.063181344480861E-2</v>
      </c>
      <c r="J32" s="66"/>
      <c r="L32">
        <f t="shared" si="4"/>
        <v>0.11828645032170806</v>
      </c>
      <c r="M32">
        <f t="shared" si="1"/>
        <v>-9.5548817627026574E-4</v>
      </c>
    </row>
    <row r="33" spans="2:13" x14ac:dyDescent="0.25">
      <c r="B33" s="11" t="s">
        <v>81</v>
      </c>
      <c r="C33" s="12">
        <v>5.4839113559534247E-2</v>
      </c>
      <c r="D33" s="13">
        <v>0.22768020448595813</v>
      </c>
      <c r="E33" s="14">
        <v>7987</v>
      </c>
      <c r="F33" s="15">
        <v>0</v>
      </c>
      <c r="H33" s="11" t="s">
        <v>81</v>
      </c>
      <c r="I33" s="26">
        <v>4.5386527721946951E-3</v>
      </c>
      <c r="J33" s="66"/>
      <c r="L33">
        <f t="shared" si="4"/>
        <v>1.8841150846197433E-2</v>
      </c>
      <c r="M33">
        <f t="shared" si="1"/>
        <v>-1.0931810929440294E-3</v>
      </c>
    </row>
    <row r="34" spans="2:13" ht="24" x14ac:dyDescent="0.25">
      <c r="B34" s="11" t="s">
        <v>82</v>
      </c>
      <c r="C34" s="12">
        <v>6.7609866032302488E-3</v>
      </c>
      <c r="D34" s="13">
        <v>8.195191605069925E-2</v>
      </c>
      <c r="E34" s="14">
        <v>7987</v>
      </c>
      <c r="F34" s="15">
        <v>0</v>
      </c>
      <c r="H34" s="11" t="s">
        <v>82</v>
      </c>
      <c r="I34" s="26">
        <v>6.5153357720537227E-3</v>
      </c>
      <c r="J34" s="66"/>
      <c r="L34">
        <f t="shared" si="4"/>
        <v>7.8964421895637973E-2</v>
      </c>
      <c r="M34">
        <f t="shared" si="1"/>
        <v>-5.375115066638662E-4</v>
      </c>
    </row>
    <row r="35" spans="2:13" ht="24" x14ac:dyDescent="0.25">
      <c r="B35" s="11" t="s">
        <v>83</v>
      </c>
      <c r="C35" s="12">
        <v>4.194315763115062E-2</v>
      </c>
      <c r="D35" s="13">
        <v>0.20047184579354002</v>
      </c>
      <c r="E35" s="14">
        <v>7987</v>
      </c>
      <c r="F35" s="15">
        <v>0</v>
      </c>
      <c r="H35" s="11" t="s">
        <v>83</v>
      </c>
      <c r="I35" s="26">
        <v>3.2680750889332224E-3</v>
      </c>
      <c r="J35" s="66"/>
      <c r="L35">
        <f t="shared" si="4"/>
        <v>1.5618161682175486E-2</v>
      </c>
      <c r="M35">
        <f t="shared" si="1"/>
        <v>-6.8375381122958551E-4</v>
      </c>
    </row>
    <row r="36" spans="2:13" x14ac:dyDescent="0.25">
      <c r="B36" s="11" t="s">
        <v>84</v>
      </c>
      <c r="C36" s="12">
        <v>9.0647301865531479E-2</v>
      </c>
      <c r="D36" s="13">
        <v>0.28712486898447553</v>
      </c>
      <c r="E36" s="14">
        <v>7987</v>
      </c>
      <c r="F36" s="15">
        <v>0</v>
      </c>
      <c r="H36" s="11" t="s">
        <v>84</v>
      </c>
      <c r="I36" s="26">
        <v>-1.1287890864022371E-2</v>
      </c>
      <c r="J36" s="66"/>
      <c r="L36">
        <f t="shared" si="4"/>
        <v>-3.574986050407622E-2</v>
      </c>
      <c r="M36">
        <f t="shared" si="1"/>
        <v>3.5636650151385351E-3</v>
      </c>
    </row>
    <row r="37" spans="2:13" x14ac:dyDescent="0.25">
      <c r="B37" s="11" t="s">
        <v>85</v>
      </c>
      <c r="C37" s="12">
        <v>0.43545761863027416</v>
      </c>
      <c r="D37" s="13">
        <v>0.49584782359386514</v>
      </c>
      <c r="E37" s="14">
        <v>7987</v>
      </c>
      <c r="F37" s="15">
        <v>0</v>
      </c>
      <c r="H37" s="11" t="s">
        <v>85</v>
      </c>
      <c r="I37" s="26">
        <v>-6.381589382198008E-2</v>
      </c>
      <c r="J37" s="66"/>
      <c r="L37">
        <f t="shared" si="4"/>
        <v>-7.2656922049952818E-2</v>
      </c>
      <c r="M37">
        <f t="shared" si="1"/>
        <v>5.6043640472329966E-2</v>
      </c>
    </row>
    <row r="38" spans="2:13" ht="24" x14ac:dyDescent="0.25">
      <c r="B38" s="11" t="s">
        <v>86</v>
      </c>
      <c r="C38" s="12">
        <v>2.2787028921998246E-2</v>
      </c>
      <c r="D38" s="13">
        <v>0.14923326903560044</v>
      </c>
      <c r="E38" s="14">
        <v>7987</v>
      </c>
      <c r="F38" s="15">
        <v>0</v>
      </c>
      <c r="H38" s="11" t="s">
        <v>86</v>
      </c>
      <c r="I38" s="26">
        <v>-8.0831568160993888E-3</v>
      </c>
      <c r="J38" s="66"/>
      <c r="L38">
        <f t="shared" ref="L38" si="5">((1-C38)/D38)*I38</f>
        <v>-5.2930326722693058E-2</v>
      </c>
      <c r="M38">
        <f t="shared" ref="M38" si="6">((0-C38)/D38)*I38</f>
        <v>1.2342497711121251E-3</v>
      </c>
    </row>
    <row r="39" spans="2:13" x14ac:dyDescent="0.25">
      <c r="B39" s="11" t="s">
        <v>87</v>
      </c>
      <c r="C39" s="12">
        <v>2.3663453111305872E-2</v>
      </c>
      <c r="D39" s="13">
        <v>0.15200785209214135</v>
      </c>
      <c r="E39" s="14">
        <v>7987</v>
      </c>
      <c r="F39" s="15">
        <v>0</v>
      </c>
      <c r="H39" s="11" t="s">
        <v>87</v>
      </c>
      <c r="I39" s="26">
        <v>4.3843575387482441E-3</v>
      </c>
      <c r="J39" s="66"/>
      <c r="L39">
        <f t="shared" si="4"/>
        <v>2.8160443298101027E-2</v>
      </c>
      <c r="M39">
        <f t="shared" si="1"/>
        <v>-6.8252420919993515E-4</v>
      </c>
    </row>
    <row r="40" spans="2:13" x14ac:dyDescent="0.25">
      <c r="B40" s="11" t="s">
        <v>88</v>
      </c>
      <c r="C40" s="12">
        <v>7.3870038813071241E-3</v>
      </c>
      <c r="D40" s="13">
        <v>8.5635005787667126E-2</v>
      </c>
      <c r="E40" s="14">
        <v>7987</v>
      </c>
      <c r="F40" s="15">
        <v>0</v>
      </c>
      <c r="H40" s="11" t="s">
        <v>88</v>
      </c>
      <c r="I40" s="26">
        <v>1.3481963605942471E-2</v>
      </c>
      <c r="J40" s="66"/>
      <c r="L40">
        <f t="shared" si="4"/>
        <v>0.15627221794834067</v>
      </c>
      <c r="M40">
        <f t="shared" si="1"/>
        <v>-1.1629743767598512E-3</v>
      </c>
    </row>
    <row r="41" spans="2:13" ht="24" x14ac:dyDescent="0.25">
      <c r="B41" s="11" t="s">
        <v>89</v>
      </c>
      <c r="C41" s="12">
        <v>4.5073244021534998E-3</v>
      </c>
      <c r="D41" s="13">
        <v>6.6989329659242106E-2</v>
      </c>
      <c r="E41" s="14">
        <v>7987</v>
      </c>
      <c r="F41" s="15">
        <v>0</v>
      </c>
      <c r="H41" s="11" t="s">
        <v>89</v>
      </c>
      <c r="I41" s="26">
        <v>1.6891634084298772E-2</v>
      </c>
      <c r="J41" s="66"/>
      <c r="L41">
        <f t="shared" ref="L41:L44" si="7">((1-C41)/D41)*I41</f>
        <v>0.2510175589953591</v>
      </c>
      <c r="M41">
        <f t="shared" ref="M41:M44" si="8">((0-C41)/D41)*I41</f>
        <v>-1.1365403249695544E-3</v>
      </c>
    </row>
    <row r="42" spans="2:13" x14ac:dyDescent="0.25">
      <c r="B42" s="11" t="s">
        <v>90</v>
      </c>
      <c r="C42" s="12">
        <v>1.3396769750845123E-2</v>
      </c>
      <c r="D42" s="13">
        <v>0.1149736985987632</v>
      </c>
      <c r="E42" s="14">
        <v>7987</v>
      </c>
      <c r="F42" s="15">
        <v>0</v>
      </c>
      <c r="H42" s="11" t="s">
        <v>90</v>
      </c>
      <c r="I42" s="26">
        <v>4.5455429879343735E-2</v>
      </c>
      <c r="J42" s="66"/>
      <c r="L42">
        <f t="shared" si="7"/>
        <v>0.39005854815395929</v>
      </c>
      <c r="M42">
        <f t="shared" si="8"/>
        <v>-5.2964802858469096E-3</v>
      </c>
    </row>
    <row r="43" spans="2:13" x14ac:dyDescent="0.25">
      <c r="B43" s="11" t="s">
        <v>91</v>
      </c>
      <c r="C43" s="12">
        <v>4.0691123074996872E-2</v>
      </c>
      <c r="D43" s="13">
        <v>0.19758604088167217</v>
      </c>
      <c r="E43" s="14">
        <v>7987</v>
      </c>
      <c r="F43" s="15">
        <v>0</v>
      </c>
      <c r="H43" s="11" t="s">
        <v>91</v>
      </c>
      <c r="I43" s="26">
        <v>6.0948000736735654E-2</v>
      </c>
      <c r="J43" s="66"/>
      <c r="L43">
        <f t="shared" si="7"/>
        <v>0.29591138056456473</v>
      </c>
      <c r="M43">
        <f t="shared" si="8"/>
        <v>-1.2551709564537139E-2</v>
      </c>
    </row>
    <row r="44" spans="2:13" x14ac:dyDescent="0.25">
      <c r="B44" s="11" t="s">
        <v>92</v>
      </c>
      <c r="C44" s="12">
        <v>2.8796794791536248E-3</v>
      </c>
      <c r="D44" s="13">
        <v>5.3588678634891147E-2</v>
      </c>
      <c r="E44" s="14">
        <v>7987</v>
      </c>
      <c r="F44" s="15">
        <v>0</v>
      </c>
      <c r="H44" s="11" t="s">
        <v>92</v>
      </c>
      <c r="I44" s="26">
        <v>8.607551704089086E-5</v>
      </c>
      <c r="J44" s="66"/>
      <c r="L44">
        <f t="shared" si="7"/>
        <v>1.6016003627476829E-3</v>
      </c>
      <c r="M44">
        <f t="shared" si="8"/>
        <v>-4.6254154122547352E-6</v>
      </c>
    </row>
    <row r="45" spans="2:13" x14ac:dyDescent="0.25">
      <c r="B45" s="11" t="s">
        <v>93</v>
      </c>
      <c r="C45" s="12">
        <v>2.1284587454613747E-3</v>
      </c>
      <c r="D45" s="13">
        <v>4.6088983122923928E-2</v>
      </c>
      <c r="E45" s="14">
        <v>7987</v>
      </c>
      <c r="F45" s="15">
        <v>0</v>
      </c>
      <c r="H45" s="11" t="s">
        <v>93</v>
      </c>
      <c r="I45" s="26">
        <v>2.7805123622367717E-2</v>
      </c>
      <c r="J45" s="66"/>
      <c r="L45">
        <f t="shared" si="4"/>
        <v>0.60200810874529065</v>
      </c>
      <c r="M45">
        <f t="shared" si="1"/>
        <v>-1.284082540611034E-3</v>
      </c>
    </row>
    <row r="46" spans="2:13" x14ac:dyDescent="0.25">
      <c r="B46" s="11" t="s">
        <v>94</v>
      </c>
      <c r="C46" s="12">
        <v>1.2144735194691373E-2</v>
      </c>
      <c r="D46" s="13">
        <v>0.10953877343577792</v>
      </c>
      <c r="E46" s="14">
        <v>7987</v>
      </c>
      <c r="F46" s="15">
        <v>0</v>
      </c>
      <c r="H46" s="11" t="s">
        <v>94</v>
      </c>
      <c r="I46" s="26">
        <v>5.8422132914456915E-2</v>
      </c>
      <c r="J46" s="66"/>
      <c r="L46">
        <f t="shared" si="4"/>
        <v>0.52686925159462739</v>
      </c>
      <c r="M46">
        <f t="shared" si="1"/>
        <v>-6.4773532832292594E-3</v>
      </c>
    </row>
    <row r="47" spans="2:13" x14ac:dyDescent="0.25">
      <c r="B47" s="11" t="s">
        <v>95</v>
      </c>
      <c r="C47" s="12">
        <v>8.1382246149993738E-3</v>
      </c>
      <c r="D47" s="13">
        <v>8.9849900852469355E-2</v>
      </c>
      <c r="E47" s="14">
        <v>7987</v>
      </c>
      <c r="F47" s="15">
        <v>0</v>
      </c>
      <c r="H47" s="11" t="s">
        <v>95</v>
      </c>
      <c r="I47" s="26">
        <v>1.1803831971989439E-2</v>
      </c>
      <c r="J47" s="66"/>
      <c r="L47">
        <f t="shared" si="4"/>
        <v>0.13030364669302708</v>
      </c>
      <c r="M47">
        <f t="shared" si="1"/>
        <v>-1.0691412566330167E-3</v>
      </c>
    </row>
    <row r="48" spans="2:13" x14ac:dyDescent="0.25">
      <c r="B48" s="11" t="s">
        <v>97</v>
      </c>
      <c r="C48" s="12">
        <v>4.9956178790534621E-2</v>
      </c>
      <c r="D48" s="13">
        <v>0.21786808385179884</v>
      </c>
      <c r="E48" s="14">
        <v>7987</v>
      </c>
      <c r="F48" s="15">
        <v>0</v>
      </c>
      <c r="H48" s="11" t="s">
        <v>97</v>
      </c>
      <c r="I48" s="26">
        <v>2.7341284377954592E-2</v>
      </c>
      <c r="J48" s="66"/>
      <c r="L48">
        <f t="shared" si="4"/>
        <v>0.11922544058759883</v>
      </c>
      <c r="M48">
        <f t="shared" si="1"/>
        <v>-6.2692344220416363E-3</v>
      </c>
    </row>
    <row r="49" spans="2:13" x14ac:dyDescent="0.25">
      <c r="B49" s="11" t="s">
        <v>98</v>
      </c>
      <c r="C49" s="12">
        <v>0.26180042569174911</v>
      </c>
      <c r="D49" s="13">
        <v>0.43964208484819201</v>
      </c>
      <c r="E49" s="14">
        <v>7987</v>
      </c>
      <c r="F49" s="15">
        <v>0</v>
      </c>
      <c r="H49" s="11" t="s">
        <v>98</v>
      </c>
      <c r="I49" s="26">
        <v>5.1774268756516001E-2</v>
      </c>
      <c r="J49" s="66"/>
      <c r="L49">
        <f t="shared" si="4"/>
        <v>8.693376833880298E-2</v>
      </c>
      <c r="M49">
        <f t="shared" si="1"/>
        <v>-3.0830819131010351E-2</v>
      </c>
    </row>
    <row r="50" spans="2:13" ht="24" x14ac:dyDescent="0.25">
      <c r="B50" s="11" t="s">
        <v>99</v>
      </c>
      <c r="C50" s="12">
        <v>0.26480530862651808</v>
      </c>
      <c r="D50" s="13">
        <v>0.44125710786744143</v>
      </c>
      <c r="E50" s="14">
        <v>7987</v>
      </c>
      <c r="F50" s="15">
        <v>0</v>
      </c>
      <c r="H50" s="11" t="s">
        <v>99</v>
      </c>
      <c r="I50" s="26">
        <v>-2.4863137431116566E-2</v>
      </c>
      <c r="J50" s="66"/>
      <c r="L50">
        <f t="shared" si="4"/>
        <v>-4.1425387431351018E-2</v>
      </c>
      <c r="M50">
        <f t="shared" si="1"/>
        <v>1.4920758586053713E-2</v>
      </c>
    </row>
    <row r="51" spans="2:13" ht="24" x14ac:dyDescent="0.25">
      <c r="B51" s="11" t="s">
        <v>100</v>
      </c>
      <c r="C51" s="12">
        <v>3.7561036684612495E-4</v>
      </c>
      <c r="D51" s="13">
        <v>1.9378242945035058E-2</v>
      </c>
      <c r="E51" s="14">
        <v>7987</v>
      </c>
      <c r="F51" s="15">
        <v>0</v>
      </c>
      <c r="H51" s="11" t="s">
        <v>100</v>
      </c>
      <c r="I51" s="26">
        <v>9.5675297420336409E-4</v>
      </c>
      <c r="J51" s="66"/>
      <c r="L51">
        <f t="shared" si="4"/>
        <v>4.9353989965988235E-2</v>
      </c>
      <c r="M51">
        <f t="shared" si="1"/>
        <v>-1.8544835909063713E-5</v>
      </c>
    </row>
    <row r="52" spans="2:13" x14ac:dyDescent="0.25">
      <c r="B52" s="11" t="s">
        <v>102</v>
      </c>
      <c r="C52" s="12">
        <v>5.0081382246149996E-4</v>
      </c>
      <c r="D52" s="13">
        <v>2.2374666210758318E-2</v>
      </c>
      <c r="E52" s="14">
        <v>7987</v>
      </c>
      <c r="F52" s="15">
        <v>0</v>
      </c>
      <c r="H52" s="11" t="s">
        <v>102</v>
      </c>
      <c r="I52" s="26">
        <v>-1.1494632511282364E-3</v>
      </c>
      <c r="J52" s="66"/>
      <c r="L52">
        <f t="shared" si="4"/>
        <v>-5.1347697133074771E-2</v>
      </c>
      <c r="M52">
        <f t="shared" si="1"/>
        <v>2.5728521675096965E-5</v>
      </c>
    </row>
    <row r="53" spans="2:13" ht="24" x14ac:dyDescent="0.25">
      <c r="B53" s="11" t="s">
        <v>103</v>
      </c>
      <c r="C53" s="12">
        <v>5.1333416802303742E-3</v>
      </c>
      <c r="D53" s="13">
        <v>7.1467684839706266E-2</v>
      </c>
      <c r="E53" s="14">
        <v>7987</v>
      </c>
      <c r="F53" s="15">
        <v>0</v>
      </c>
      <c r="H53" s="11" t="s">
        <v>103</v>
      </c>
      <c r="I53" s="26">
        <v>1.4161848841472986E-2</v>
      </c>
      <c r="J53" s="66"/>
      <c r="L53">
        <f t="shared" si="4"/>
        <v>0.19714016571470397</v>
      </c>
      <c r="M53">
        <f t="shared" si="1"/>
        <v>-1.01720951350401E-3</v>
      </c>
    </row>
    <row r="54" spans="2:13" x14ac:dyDescent="0.25">
      <c r="B54" s="11" t="s">
        <v>104</v>
      </c>
      <c r="C54" s="12">
        <v>0.39439088518843118</v>
      </c>
      <c r="D54" s="13">
        <v>0.4887500619410618</v>
      </c>
      <c r="E54" s="14">
        <v>7987</v>
      </c>
      <c r="F54" s="15">
        <v>0</v>
      </c>
      <c r="H54" s="11" t="s">
        <v>104</v>
      </c>
      <c r="I54" s="26">
        <v>-5.6190347795084652E-2</v>
      </c>
      <c r="J54" s="66"/>
      <c r="L54">
        <f t="shared" si="4"/>
        <v>-6.9625334990216309E-2</v>
      </c>
      <c r="M54">
        <f t="shared" si="1"/>
        <v>4.5342113958896299E-2</v>
      </c>
    </row>
    <row r="55" spans="2:13" x14ac:dyDescent="0.25">
      <c r="B55" s="11" t="s">
        <v>105</v>
      </c>
      <c r="C55" s="12">
        <v>5.0081382246149986E-4</v>
      </c>
      <c r="D55" s="13">
        <v>2.2374666210758287E-2</v>
      </c>
      <c r="E55" s="14">
        <v>7987</v>
      </c>
      <c r="F55" s="15">
        <v>0</v>
      </c>
      <c r="H55" s="11" t="s">
        <v>105</v>
      </c>
      <c r="I55" s="26">
        <v>-1.395508575329967E-3</v>
      </c>
      <c r="J55" s="66"/>
      <c r="L55">
        <f t="shared" si="4"/>
        <v>-6.2338792999531739E-2</v>
      </c>
      <c r="M55">
        <f t="shared" si="1"/>
        <v>3.1235772516363136E-5</v>
      </c>
    </row>
    <row r="56" spans="2:13" ht="24" x14ac:dyDescent="0.25">
      <c r="B56" s="11" t="s">
        <v>106</v>
      </c>
      <c r="C56" s="12">
        <v>0.24239389007136597</v>
      </c>
      <c r="D56" s="13">
        <v>0.42855814921131324</v>
      </c>
      <c r="E56" s="14">
        <v>7987</v>
      </c>
      <c r="F56" s="15">
        <v>0</v>
      </c>
      <c r="H56" s="11" t="s">
        <v>106</v>
      </c>
      <c r="I56" s="26">
        <v>4.3817403051774971E-2</v>
      </c>
      <c r="J56" s="66"/>
      <c r="L56">
        <f t="shared" si="4"/>
        <v>7.7460508764848765E-2</v>
      </c>
      <c r="M56">
        <f t="shared" si="1"/>
        <v>-2.4783266397082667E-2</v>
      </c>
    </row>
    <row r="57" spans="2:13" ht="24" x14ac:dyDescent="0.25">
      <c r="B57" s="11" t="s">
        <v>107</v>
      </c>
      <c r="C57" s="12">
        <v>1.2520345561537499E-4</v>
      </c>
      <c r="D57" s="13">
        <v>1.1189434999827977E-2</v>
      </c>
      <c r="E57" s="14">
        <v>7987</v>
      </c>
      <c r="F57" s="15">
        <v>0</v>
      </c>
      <c r="H57" s="11" t="s">
        <v>107</v>
      </c>
      <c r="I57" s="26">
        <v>4.015588972552225E-3</v>
      </c>
      <c r="J57" s="66"/>
      <c r="L57">
        <f t="shared" si="4"/>
        <v>0.35882832395007053</v>
      </c>
      <c r="M57">
        <f t="shared" si="1"/>
        <v>-4.4932171794399015E-5</v>
      </c>
    </row>
    <row r="58" spans="2:13" ht="24" x14ac:dyDescent="0.25">
      <c r="B58" s="11" t="s">
        <v>108</v>
      </c>
      <c r="C58" s="12">
        <v>1.2520345561537495E-3</v>
      </c>
      <c r="D58" s="13">
        <v>3.5364156260454672E-2</v>
      </c>
      <c r="E58" s="14">
        <v>7987</v>
      </c>
      <c r="F58" s="15">
        <v>0</v>
      </c>
      <c r="H58" s="11" t="s">
        <v>108</v>
      </c>
      <c r="I58" s="26">
        <v>1.4728301385823856E-2</v>
      </c>
      <c r="J58" s="66"/>
      <c r="L58">
        <f t="shared" si="4"/>
        <v>0.41595396579514587</v>
      </c>
      <c r="M58">
        <f t="shared" si="1"/>
        <v>-5.2144160184924881E-4</v>
      </c>
    </row>
    <row r="59" spans="2:13" x14ac:dyDescent="0.25">
      <c r="B59" s="11" t="s">
        <v>109</v>
      </c>
      <c r="C59" s="12">
        <v>4.131714035307375E-3</v>
      </c>
      <c r="D59" s="13">
        <v>6.4149498879303699E-2</v>
      </c>
      <c r="E59" s="14">
        <v>7987</v>
      </c>
      <c r="F59" s="15">
        <v>0</v>
      </c>
      <c r="H59" s="11" t="s">
        <v>109</v>
      </c>
      <c r="I59" s="26">
        <v>1.0394322254857508E-2</v>
      </c>
      <c r="J59" s="66"/>
      <c r="L59">
        <f t="shared" si="4"/>
        <v>0.16136331644905849</v>
      </c>
      <c r="M59">
        <f t="shared" si="1"/>
        <v>-6.694731509704464E-4</v>
      </c>
    </row>
    <row r="60" spans="2:13" x14ac:dyDescent="0.25">
      <c r="B60" s="11" t="s">
        <v>111</v>
      </c>
      <c r="C60" s="12">
        <v>2.7294353324151744E-2</v>
      </c>
      <c r="D60" s="13">
        <v>0.16294998033161875</v>
      </c>
      <c r="E60" s="14">
        <v>7987</v>
      </c>
      <c r="F60" s="15">
        <v>0</v>
      </c>
      <c r="H60" s="11" t="s">
        <v>111</v>
      </c>
      <c r="I60" s="26">
        <v>2.5837674967784781E-2</v>
      </c>
      <c r="J60" s="66"/>
      <c r="L60">
        <f t="shared" si="4"/>
        <v>0.15423415386115746</v>
      </c>
      <c r="M60">
        <f t="shared" si="1"/>
        <v>-4.3278472830135572E-3</v>
      </c>
    </row>
    <row r="61" spans="2:13" ht="24" x14ac:dyDescent="0.25">
      <c r="B61" s="11" t="s">
        <v>112</v>
      </c>
      <c r="C61" s="12">
        <v>0.12107174158006762</v>
      </c>
      <c r="D61" s="13">
        <v>0.32623105303058136</v>
      </c>
      <c r="E61" s="14">
        <v>7987</v>
      </c>
      <c r="F61" s="15">
        <v>0</v>
      </c>
      <c r="H61" s="11" t="s">
        <v>112</v>
      </c>
      <c r="I61" s="26">
        <v>4.1553057373650927E-2</v>
      </c>
      <c r="J61" s="66"/>
      <c r="L61">
        <f t="shared" si="4"/>
        <v>0.11195180841973036</v>
      </c>
      <c r="M61">
        <f t="shared" si="1"/>
        <v>-1.5421281872062572E-2</v>
      </c>
    </row>
    <row r="62" spans="2:13" ht="24" x14ac:dyDescent="0.25">
      <c r="B62" s="11" t="s">
        <v>113</v>
      </c>
      <c r="C62" s="12">
        <v>8.2759484161762875E-2</v>
      </c>
      <c r="D62" s="13">
        <v>0.27553558276842366</v>
      </c>
      <c r="E62" s="14">
        <v>7987</v>
      </c>
      <c r="F62" s="15">
        <v>0</v>
      </c>
      <c r="H62" s="11" t="s">
        <v>113</v>
      </c>
      <c r="I62" s="26">
        <v>-4.5725277776526192E-3</v>
      </c>
      <c r="J62" s="66"/>
      <c r="L62">
        <f t="shared" si="4"/>
        <v>-1.5221655567381769E-2</v>
      </c>
      <c r="M62">
        <f t="shared" si="1"/>
        <v>1.3733980794484509E-3</v>
      </c>
    </row>
    <row r="63" spans="2:13" ht="24" x14ac:dyDescent="0.25">
      <c r="B63" s="11" t="s">
        <v>114</v>
      </c>
      <c r="C63" s="12">
        <v>2.5040691123074993E-4</v>
      </c>
      <c r="D63" s="13">
        <v>1.5823259951549436E-2</v>
      </c>
      <c r="E63" s="14">
        <v>7987</v>
      </c>
      <c r="F63" s="15">
        <v>0</v>
      </c>
      <c r="H63" s="11" t="s">
        <v>114</v>
      </c>
      <c r="I63" s="26">
        <v>2.040773777607076E-3</v>
      </c>
      <c r="J63" s="66"/>
      <c r="L63">
        <f t="shared" si="4"/>
        <v>0.12894073408363105</v>
      </c>
      <c r="M63">
        <f t="shared" si="1"/>
        <v>-3.2295738029713469E-5</v>
      </c>
    </row>
    <row r="64" spans="2:13" ht="24" x14ac:dyDescent="0.25">
      <c r="B64" s="11" t="s">
        <v>117</v>
      </c>
      <c r="C64" s="12">
        <v>5.1333416802303742E-3</v>
      </c>
      <c r="D64" s="13">
        <v>7.1467684839706266E-2</v>
      </c>
      <c r="E64" s="14">
        <v>7987</v>
      </c>
      <c r="F64" s="15">
        <v>0</v>
      </c>
      <c r="H64" s="11" t="s">
        <v>117</v>
      </c>
      <c r="I64" s="26">
        <v>1.4161848841472953E-2</v>
      </c>
      <c r="J64" s="66"/>
      <c r="L64">
        <f t="shared" si="4"/>
        <v>0.1971401657147035</v>
      </c>
      <c r="M64">
        <f t="shared" si="1"/>
        <v>-1.0172095135040076E-3</v>
      </c>
    </row>
    <row r="65" spans="2:13" x14ac:dyDescent="0.25">
      <c r="B65" s="11" t="s">
        <v>118</v>
      </c>
      <c r="C65" s="12">
        <v>3.7561036684612495E-4</v>
      </c>
      <c r="D65" s="13">
        <v>1.9378242945035061E-2</v>
      </c>
      <c r="E65" s="14">
        <v>7987</v>
      </c>
      <c r="F65" s="15">
        <v>0</v>
      </c>
      <c r="H65" s="11" t="s">
        <v>118</v>
      </c>
      <c r="I65" s="26">
        <v>-2.5440704032961254E-4</v>
      </c>
      <c r="J65" s="66"/>
      <c r="L65">
        <f t="shared" si="4"/>
        <v>-1.312355733846467E-2</v>
      </c>
      <c r="M65">
        <f t="shared" si="1"/>
        <v>4.9311963947136784E-6</v>
      </c>
    </row>
    <row r="66" spans="2:13" x14ac:dyDescent="0.25">
      <c r="B66" s="11" t="s">
        <v>119</v>
      </c>
      <c r="C66" s="12">
        <v>0.59083510704895448</v>
      </c>
      <c r="D66" s="13">
        <v>0.4917105397747929</v>
      </c>
      <c r="E66" s="14">
        <v>7987</v>
      </c>
      <c r="F66" s="15">
        <v>0</v>
      </c>
      <c r="H66" s="11" t="s">
        <v>119</v>
      </c>
      <c r="I66" s="26">
        <v>-7.2482365118625283E-2</v>
      </c>
      <c r="J66" s="66"/>
      <c r="L66">
        <f t="shared" si="4"/>
        <v>-6.0314426406609355E-2</v>
      </c>
      <c r="M66">
        <f t="shared" si="1"/>
        <v>8.7094179379678546E-2</v>
      </c>
    </row>
    <row r="67" spans="2:13" ht="24" x14ac:dyDescent="0.25">
      <c r="B67" s="11" t="s">
        <v>120</v>
      </c>
      <c r="C67" s="12">
        <v>3.6309002128458744E-3</v>
      </c>
      <c r="D67" s="13">
        <v>6.0151224292197901E-2</v>
      </c>
      <c r="E67" s="14">
        <v>7987</v>
      </c>
      <c r="F67" s="15">
        <v>0</v>
      </c>
      <c r="H67" s="11" t="s">
        <v>120</v>
      </c>
      <c r="I67" s="26">
        <v>7.1076774172041737E-3</v>
      </c>
      <c r="J67" s="66"/>
      <c r="L67">
        <f t="shared" si="4"/>
        <v>0.11773443073004557</v>
      </c>
      <c r="M67">
        <f t="shared" si="1"/>
        <v>-4.2903977018991216E-4</v>
      </c>
    </row>
    <row r="68" spans="2:13" x14ac:dyDescent="0.25">
      <c r="B68" s="11" t="s">
        <v>121</v>
      </c>
      <c r="C68" s="12">
        <v>5.0081382246149996E-4</v>
      </c>
      <c r="D68" s="13">
        <v>2.2374666210758277E-2</v>
      </c>
      <c r="E68" s="14">
        <v>7987</v>
      </c>
      <c r="F68" s="15">
        <v>0</v>
      </c>
      <c r="H68" s="11" t="s">
        <v>121</v>
      </c>
      <c r="I68" s="26">
        <v>2.171039252434742E-3</v>
      </c>
      <c r="J68" s="66"/>
      <c r="L68">
        <f t="shared" si="4"/>
        <v>9.698254023224942E-2</v>
      </c>
      <c r="M68">
        <f t="shared" si="1"/>
        <v>-4.8594533499811808E-5</v>
      </c>
    </row>
    <row r="69" spans="2:13" x14ac:dyDescent="0.25">
      <c r="B69" s="11" t="s">
        <v>122</v>
      </c>
      <c r="C69" s="12">
        <v>0.38537623638412422</v>
      </c>
      <c r="D69" s="13">
        <v>0.48671454918966356</v>
      </c>
      <c r="E69" s="14">
        <v>7987</v>
      </c>
      <c r="F69" s="15">
        <v>0</v>
      </c>
      <c r="H69" s="11" t="s">
        <v>122</v>
      </c>
      <c r="I69" s="26">
        <v>5.9552336819414554E-2</v>
      </c>
      <c r="J69" s="66"/>
      <c r="L69">
        <f t="shared" si="4"/>
        <v>7.5202768129714659E-2</v>
      </c>
      <c r="M69">
        <f t="shared" si="1"/>
        <v>-4.7153008821198147E-2</v>
      </c>
    </row>
    <row r="70" spans="2:13" x14ac:dyDescent="0.25">
      <c r="B70" s="11" t="s">
        <v>123</v>
      </c>
      <c r="C70" s="12">
        <v>1.5650431951921874E-2</v>
      </c>
      <c r="D70" s="13">
        <v>0.12412664901016045</v>
      </c>
      <c r="E70" s="14">
        <v>7987</v>
      </c>
      <c r="F70" s="15">
        <v>0</v>
      </c>
      <c r="H70" s="11" t="s">
        <v>123</v>
      </c>
      <c r="I70" s="26">
        <v>4.5894051268616023E-2</v>
      </c>
      <c r="J70" s="66"/>
      <c r="L70">
        <f t="shared" si="4"/>
        <v>0.36394915920545517</v>
      </c>
      <c r="M70">
        <f t="shared" si="1"/>
        <v>-5.786523136693195E-3</v>
      </c>
    </row>
    <row r="71" spans="2:13" x14ac:dyDescent="0.25">
      <c r="B71" s="11" t="s">
        <v>124</v>
      </c>
      <c r="C71" s="12">
        <v>4.0065105796919997E-3</v>
      </c>
      <c r="D71" s="13">
        <v>6.3174030538003204E-2</v>
      </c>
      <c r="E71" s="14">
        <v>7987</v>
      </c>
      <c r="F71" s="15">
        <v>0</v>
      </c>
      <c r="H71" s="11" t="s">
        <v>124</v>
      </c>
      <c r="I71" s="26">
        <v>7.6387011193460551E-3</v>
      </c>
      <c r="J71" s="66"/>
      <c r="L71">
        <f t="shared" si="4"/>
        <v>0.12043076114827808</v>
      </c>
      <c r="M71">
        <f t="shared" si="1"/>
        <v>-4.8444806495850397E-4</v>
      </c>
    </row>
    <row r="72" spans="2:13" x14ac:dyDescent="0.25">
      <c r="B72" s="11" t="s">
        <v>125</v>
      </c>
      <c r="C72" s="12">
        <v>1.0016276449229997E-3</v>
      </c>
      <c r="D72" s="13">
        <v>3.1634627930522789E-2</v>
      </c>
      <c r="E72" s="14">
        <v>7987</v>
      </c>
      <c r="F72" s="15">
        <v>0</v>
      </c>
      <c r="H72" s="11" t="s">
        <v>125</v>
      </c>
      <c r="I72" s="26">
        <v>-2.1986188346956731E-3</v>
      </c>
      <c r="J72" s="66"/>
      <c r="L72">
        <f t="shared" si="4"/>
        <v>-6.9430771941242683E-2</v>
      </c>
      <c r="M72">
        <f t="shared" ref="M72:M122" si="9">((0-C72)/D72)*I72</f>
        <v>6.9613507398162846E-5</v>
      </c>
    </row>
    <row r="73" spans="2:13" ht="24" x14ac:dyDescent="0.25">
      <c r="B73" s="11" t="s">
        <v>126</v>
      </c>
      <c r="C73" s="12">
        <v>0.21960686114936773</v>
      </c>
      <c r="D73" s="13">
        <v>0.41400621698409118</v>
      </c>
      <c r="E73" s="14">
        <v>7987</v>
      </c>
      <c r="F73" s="15">
        <v>0</v>
      </c>
      <c r="H73" s="11" t="s">
        <v>126</v>
      </c>
      <c r="I73" s="26">
        <v>-4.3976065391726889E-2</v>
      </c>
      <c r="J73" s="66"/>
      <c r="L73">
        <f t="shared" si="4"/>
        <v>-8.2893971871608754E-2</v>
      </c>
      <c r="M73">
        <f t="shared" si="9"/>
        <v>2.3326813197946699E-2</v>
      </c>
    </row>
    <row r="74" spans="2:13" ht="24" x14ac:dyDescent="0.25">
      <c r="B74" s="11" t="s">
        <v>127</v>
      </c>
      <c r="C74" s="12">
        <v>0.1255790659822211</v>
      </c>
      <c r="D74" s="13">
        <v>0.33139510309085207</v>
      </c>
      <c r="E74" s="14">
        <v>7987</v>
      </c>
      <c r="F74" s="15">
        <v>0</v>
      </c>
      <c r="H74" s="11" t="s">
        <v>127</v>
      </c>
      <c r="I74" s="26">
        <v>-2.9281853792234119E-2</v>
      </c>
      <c r="J74" s="66"/>
      <c r="L74">
        <f t="shared" si="4"/>
        <v>-7.7263259788597022E-2</v>
      </c>
      <c r="M74">
        <f t="shared" si="9"/>
        <v>1.1096083844210024E-2</v>
      </c>
    </row>
    <row r="75" spans="2:13" x14ac:dyDescent="0.25">
      <c r="B75" s="11" t="s">
        <v>128</v>
      </c>
      <c r="C75" s="12">
        <v>7.1240766245148357E-2</v>
      </c>
      <c r="D75" s="13">
        <v>0.25724269602646999</v>
      </c>
      <c r="E75" s="14">
        <v>7987</v>
      </c>
      <c r="F75" s="15">
        <v>0</v>
      </c>
      <c r="H75" s="11" t="s">
        <v>128</v>
      </c>
      <c r="I75" s="26">
        <v>-1.6252989975069493E-2</v>
      </c>
      <c r="J75" s="66"/>
      <c r="L75">
        <f t="shared" si="4"/>
        <v>-5.8680439711755926E-2</v>
      </c>
      <c r="M75">
        <f t="shared" si="9"/>
        <v>4.5011014014544508E-3</v>
      </c>
    </row>
    <row r="76" spans="2:13" ht="24" x14ac:dyDescent="0.25">
      <c r="B76" s="11" t="s">
        <v>129</v>
      </c>
      <c r="C76" s="12">
        <v>6.2601727807687487E-4</v>
      </c>
      <c r="D76" s="13">
        <v>2.5014070454695177E-2</v>
      </c>
      <c r="E76" s="14">
        <v>7987</v>
      </c>
      <c r="F76" s="15">
        <v>0</v>
      </c>
      <c r="H76" s="11" t="s">
        <v>129</v>
      </c>
      <c r="I76" s="26">
        <v>1.4653535468079854E-3</v>
      </c>
      <c r="J76" s="66"/>
      <c r="L76">
        <f t="shared" si="4"/>
        <v>5.854449849821685E-2</v>
      </c>
      <c r="M76">
        <f t="shared" si="9"/>
        <v>-3.667282541857733E-5</v>
      </c>
    </row>
    <row r="77" spans="2:13" x14ac:dyDescent="0.25">
      <c r="B77" s="11" t="s">
        <v>130</v>
      </c>
      <c r="C77" s="12">
        <v>9.8910729936146236E-3</v>
      </c>
      <c r="D77" s="13">
        <v>9.8966994344755865E-2</v>
      </c>
      <c r="E77" s="14">
        <v>7987</v>
      </c>
      <c r="F77" s="15">
        <v>0</v>
      </c>
      <c r="H77" s="11" t="s">
        <v>130</v>
      </c>
      <c r="I77" s="26">
        <v>-2.4965741717856136E-3</v>
      </c>
      <c r="J77" s="66"/>
      <c r="L77">
        <f t="shared" si="4"/>
        <v>-2.4976815662478398E-2</v>
      </c>
      <c r="M77">
        <f t="shared" si="9"/>
        <v>2.4951548271823383E-4</v>
      </c>
    </row>
    <row r="78" spans="2:13" x14ac:dyDescent="0.25">
      <c r="B78" s="11" t="s">
        <v>131</v>
      </c>
      <c r="C78" s="12">
        <v>1.4523600851383498E-2</v>
      </c>
      <c r="D78" s="13">
        <v>0.11964304446691114</v>
      </c>
      <c r="E78" s="14">
        <v>7987</v>
      </c>
      <c r="F78" s="15">
        <v>0</v>
      </c>
      <c r="H78" s="11" t="s">
        <v>131</v>
      </c>
      <c r="I78" s="26">
        <v>1.6692051629062819E-2</v>
      </c>
      <c r="J78" s="66"/>
      <c r="L78">
        <f t="shared" si="4"/>
        <v>0.13748917044952819</v>
      </c>
      <c r="M78">
        <f t="shared" si="9"/>
        <v>-2.0262665191392794E-3</v>
      </c>
    </row>
    <row r="79" spans="2:13" x14ac:dyDescent="0.25">
      <c r="B79" s="11" t="s">
        <v>132</v>
      </c>
      <c r="C79" s="12">
        <v>7.2618004256917501E-2</v>
      </c>
      <c r="D79" s="13">
        <v>0.25952468582167093</v>
      </c>
      <c r="E79" s="14">
        <v>7987</v>
      </c>
      <c r="F79" s="15">
        <v>0</v>
      </c>
      <c r="H79" s="11" t="s">
        <v>132</v>
      </c>
      <c r="I79" s="26">
        <v>3.7436344399555795E-2</v>
      </c>
      <c r="J79" s="66"/>
      <c r="L79">
        <f t="shared" si="4"/>
        <v>0.13377452581309088</v>
      </c>
      <c r="M79">
        <f t="shared" si="9"/>
        <v>-1.0475121502847675E-2</v>
      </c>
    </row>
    <row r="80" spans="2:13" ht="24" x14ac:dyDescent="0.25">
      <c r="B80" s="11" t="s">
        <v>133</v>
      </c>
      <c r="C80" s="12">
        <v>0.22298735445098286</v>
      </c>
      <c r="D80" s="13">
        <v>0.41627597837630886</v>
      </c>
      <c r="E80" s="14">
        <v>7987</v>
      </c>
      <c r="F80" s="15">
        <v>0</v>
      </c>
      <c r="H80" s="11" t="s">
        <v>133</v>
      </c>
      <c r="I80" s="26">
        <v>-2.1392945362230031E-2</v>
      </c>
      <c r="J80" s="66"/>
      <c r="L80">
        <f t="shared" si="4"/>
        <v>-3.9931655765553922E-2</v>
      </c>
      <c r="M80">
        <f t="shared" si="9"/>
        <v>1.1459600212447879E-2</v>
      </c>
    </row>
    <row r="81" spans="2:13" x14ac:dyDescent="0.25">
      <c r="B81" s="11" t="s">
        <v>134</v>
      </c>
      <c r="C81" s="12">
        <v>0.17290597220483284</v>
      </c>
      <c r="D81" s="13">
        <v>0.3781896409290233</v>
      </c>
      <c r="E81" s="14">
        <v>7987</v>
      </c>
      <c r="F81" s="15">
        <v>0</v>
      </c>
      <c r="H81" s="11" t="s">
        <v>134</v>
      </c>
      <c r="I81" s="26">
        <v>6.5861749503342865E-2</v>
      </c>
      <c r="J81" s="66"/>
      <c r="L81">
        <f t="shared" si="4"/>
        <v>0.14403847641236575</v>
      </c>
      <c r="M81">
        <f t="shared" si="9"/>
        <v>-3.0111585819781576E-2</v>
      </c>
    </row>
    <row r="82" spans="2:13" ht="24" x14ac:dyDescent="0.25">
      <c r="B82" s="11" t="s">
        <v>135</v>
      </c>
      <c r="C82" s="12">
        <v>4.670088894453487E-2</v>
      </c>
      <c r="D82" s="13">
        <v>0.21101064110991888</v>
      </c>
      <c r="E82" s="14">
        <v>7987</v>
      </c>
      <c r="F82" s="15">
        <v>0</v>
      </c>
      <c r="H82" s="11" t="s">
        <v>135</v>
      </c>
      <c r="I82" s="26">
        <v>-9.3177603214195191E-4</v>
      </c>
      <c r="J82" s="66"/>
      <c r="L82">
        <f t="shared" si="4"/>
        <v>-4.2095567241132708E-3</v>
      </c>
      <c r="M82">
        <f t="shared" si="9"/>
        <v>2.0622073261022459E-4</v>
      </c>
    </row>
    <row r="83" spans="2:13" x14ac:dyDescent="0.25">
      <c r="B83" s="11" t="s">
        <v>136</v>
      </c>
      <c r="C83" s="12">
        <v>4.2318767997996741E-2</v>
      </c>
      <c r="D83" s="13">
        <v>0.20132800287188238</v>
      </c>
      <c r="E83" s="14">
        <v>7987</v>
      </c>
      <c r="F83" s="15">
        <v>0</v>
      </c>
      <c r="H83" s="11" t="s">
        <v>136</v>
      </c>
      <c r="I83" s="26">
        <v>2.4100849959146287E-2</v>
      </c>
      <c r="J83" s="66"/>
      <c r="L83">
        <f t="shared" si="4"/>
        <v>0.11464342442148245</v>
      </c>
      <c r="M83">
        <f t="shared" si="9"/>
        <v>-5.0659533866467587E-3</v>
      </c>
    </row>
    <row r="84" spans="2:13" x14ac:dyDescent="0.25">
      <c r="B84" s="11" t="s">
        <v>137</v>
      </c>
      <c r="C84" s="12">
        <v>3.7561036684612495E-4</v>
      </c>
      <c r="D84" s="13">
        <v>1.9378242945035019E-2</v>
      </c>
      <c r="E84" s="14">
        <v>7987</v>
      </c>
      <c r="F84" s="15">
        <v>0</v>
      </c>
      <c r="H84" s="11" t="s">
        <v>137</v>
      </c>
      <c r="I84" s="26">
        <v>-1.9985870098617724E-3</v>
      </c>
      <c r="J84" s="66"/>
      <c r="L84">
        <f t="shared" ref="L84:L122" si="10">((1-C84)/D84)*I84</f>
        <v>-0.10309687650880126</v>
      </c>
      <c r="M84">
        <f t="shared" si="9"/>
        <v>3.8738806303407282E-5</v>
      </c>
    </row>
    <row r="85" spans="2:13" x14ac:dyDescent="0.25">
      <c r="B85" s="11" t="s">
        <v>138</v>
      </c>
      <c r="C85" s="12">
        <v>0.1506197571052961</v>
      </c>
      <c r="D85" s="13">
        <v>0.35770024544312362</v>
      </c>
      <c r="E85" s="14">
        <v>7987</v>
      </c>
      <c r="F85" s="15">
        <v>0</v>
      </c>
      <c r="H85" s="11" t="s">
        <v>138</v>
      </c>
      <c r="I85" s="26">
        <v>-3.8577444543348341E-2</v>
      </c>
      <c r="J85" s="66"/>
      <c r="L85">
        <f t="shared" si="10"/>
        <v>-9.1604407975437938E-2</v>
      </c>
      <c r="M85">
        <f t="shared" si="9"/>
        <v>1.6244118926068963E-2</v>
      </c>
    </row>
    <row r="86" spans="2:13" x14ac:dyDescent="0.25">
      <c r="B86" s="11" t="s">
        <v>139</v>
      </c>
      <c r="C86" s="12">
        <v>1.1143107549768374E-2</v>
      </c>
      <c r="D86" s="13">
        <v>0.10497770470847036</v>
      </c>
      <c r="E86" s="14">
        <v>7987</v>
      </c>
      <c r="F86" s="15">
        <v>0</v>
      </c>
      <c r="H86" s="11" t="s">
        <v>139</v>
      </c>
      <c r="I86" s="26">
        <v>-1.1077967726995026E-2</v>
      </c>
      <c r="J86" s="66"/>
      <c r="L86">
        <f t="shared" si="10"/>
        <v>-0.10435096453672385</v>
      </c>
      <c r="M86">
        <f t="shared" si="9"/>
        <v>1.1758971693806562E-3</v>
      </c>
    </row>
    <row r="87" spans="2:13" x14ac:dyDescent="0.25">
      <c r="B87" s="11" t="s">
        <v>140</v>
      </c>
      <c r="C87" s="12">
        <v>2.3788656566921243E-3</v>
      </c>
      <c r="D87" s="13">
        <v>4.8718618881906532E-2</v>
      </c>
      <c r="E87" s="14">
        <v>7987</v>
      </c>
      <c r="F87" s="15">
        <v>0</v>
      </c>
      <c r="H87" s="11" t="s">
        <v>140</v>
      </c>
      <c r="I87" s="26">
        <v>-3.0511585822442654E-3</v>
      </c>
      <c r="J87" s="66"/>
      <c r="L87">
        <f t="shared" si="10"/>
        <v>-6.2479199035962586E-2</v>
      </c>
      <c r="M87">
        <f t="shared" si="9"/>
        <v>1.4898403384579429E-4</v>
      </c>
    </row>
    <row r="88" spans="2:13" x14ac:dyDescent="0.25">
      <c r="B88" s="11" t="s">
        <v>141</v>
      </c>
      <c r="C88" s="12">
        <v>1.364717666207587E-2</v>
      </c>
      <c r="D88" s="13">
        <v>0.11602851717304004</v>
      </c>
      <c r="E88" s="14">
        <v>7987</v>
      </c>
      <c r="F88" s="15">
        <v>0</v>
      </c>
      <c r="H88" s="11" t="s">
        <v>141</v>
      </c>
      <c r="I88" s="26">
        <v>1.5175586704923362E-2</v>
      </c>
      <c r="J88" s="66"/>
      <c r="L88">
        <f t="shared" si="10"/>
        <v>0.12900692999366062</v>
      </c>
      <c r="M88">
        <f t="shared" si="9"/>
        <v>-1.7849397523875352E-3</v>
      </c>
    </row>
    <row r="89" spans="2:13" x14ac:dyDescent="0.25">
      <c r="B89" s="11" t="s">
        <v>142</v>
      </c>
      <c r="C89" s="12">
        <v>0.75597846500563415</v>
      </c>
      <c r="D89" s="13">
        <v>0.42953244959629633</v>
      </c>
      <c r="E89" s="14">
        <v>7987</v>
      </c>
      <c r="F89" s="15">
        <v>0</v>
      </c>
      <c r="H89" s="11" t="s">
        <v>142</v>
      </c>
      <c r="I89" s="26">
        <v>-1.2360539202517689E-2</v>
      </c>
      <c r="J89" s="66"/>
      <c r="L89">
        <f t="shared" si="10"/>
        <v>-7.0221417552766173E-3</v>
      </c>
      <c r="M89">
        <f t="shared" si="9"/>
        <v>2.1754587951954955E-2</v>
      </c>
    </row>
    <row r="90" spans="2:13" x14ac:dyDescent="0.25">
      <c r="B90" s="11" t="s">
        <v>143</v>
      </c>
      <c r="C90" s="12">
        <v>7.2618004256917498E-3</v>
      </c>
      <c r="D90" s="13">
        <v>8.491153863493639E-2</v>
      </c>
      <c r="E90" s="14">
        <v>7987</v>
      </c>
      <c r="F90" s="15">
        <v>0</v>
      </c>
      <c r="H90" s="11" t="s">
        <v>143</v>
      </c>
      <c r="I90" s="26">
        <v>1.0475947621603008E-2</v>
      </c>
      <c r="J90" s="66"/>
      <c r="L90">
        <f t="shared" si="10"/>
        <v>0.12247891803512738</v>
      </c>
      <c r="M90">
        <f t="shared" si="9"/>
        <v>-8.9592347660958369E-4</v>
      </c>
    </row>
    <row r="91" spans="2:13" x14ac:dyDescent="0.25">
      <c r="B91" s="11" t="s">
        <v>144</v>
      </c>
      <c r="C91" s="12">
        <v>3.9564291974458501E-2</v>
      </c>
      <c r="D91" s="13">
        <v>0.19494542049432417</v>
      </c>
      <c r="E91" s="14">
        <v>7987</v>
      </c>
      <c r="F91" s="15">
        <v>0</v>
      </c>
      <c r="H91" s="11" t="s">
        <v>144</v>
      </c>
      <c r="I91" s="26">
        <v>7.5764462298129734E-2</v>
      </c>
      <c r="J91" s="66"/>
      <c r="L91">
        <f t="shared" si="10"/>
        <v>0.37326803987476731</v>
      </c>
      <c r="M91">
        <f t="shared" si="9"/>
        <v>-1.53764438274575E-2</v>
      </c>
    </row>
    <row r="92" spans="2:13" x14ac:dyDescent="0.25">
      <c r="B92" s="11" t="s">
        <v>145</v>
      </c>
      <c r="C92" s="12">
        <v>1.2520345561537499E-4</v>
      </c>
      <c r="D92" s="13">
        <v>1.1189434999827993E-2</v>
      </c>
      <c r="E92" s="14">
        <v>7987</v>
      </c>
      <c r="F92" s="15">
        <v>0</v>
      </c>
      <c r="H92" s="11" t="s">
        <v>145</v>
      </c>
      <c r="I92" s="26">
        <v>1.0554365631724523E-3</v>
      </c>
      <c r="J92" s="66"/>
      <c r="L92">
        <f t="shared" si="10"/>
        <v>9.4312574216998693E-2</v>
      </c>
      <c r="M92">
        <f t="shared" si="9"/>
        <v>-1.1809738820059942E-5</v>
      </c>
    </row>
    <row r="93" spans="2:13" x14ac:dyDescent="0.25">
      <c r="B93" s="11" t="s">
        <v>146</v>
      </c>
      <c r="C93" s="12">
        <v>1.8905721797921625E-2</v>
      </c>
      <c r="D93" s="13">
        <v>0.13620065375286933</v>
      </c>
      <c r="E93" s="14">
        <v>7987</v>
      </c>
      <c r="F93" s="15">
        <v>0</v>
      </c>
      <c r="H93" s="11" t="s">
        <v>146</v>
      </c>
      <c r="I93" s="26">
        <v>2.2222042170896659E-2</v>
      </c>
      <c r="J93" s="66"/>
      <c r="L93">
        <f t="shared" si="10"/>
        <v>0.16007205415761602</v>
      </c>
      <c r="M93">
        <f t="shared" si="9"/>
        <v>-3.0845942033945919E-3</v>
      </c>
    </row>
    <row r="94" spans="2:13" x14ac:dyDescent="0.25">
      <c r="B94" s="11" t="s">
        <v>147</v>
      </c>
      <c r="C94" s="12">
        <v>2.5040691123074998E-4</v>
      </c>
      <c r="D94" s="13">
        <v>1.5823259951549457E-2</v>
      </c>
      <c r="E94" s="14">
        <v>7987</v>
      </c>
      <c r="F94" s="15">
        <v>0</v>
      </c>
      <c r="H94" s="11" t="s">
        <v>147</v>
      </c>
      <c r="I94" s="26">
        <v>5.5368698920497481E-3</v>
      </c>
      <c r="J94" s="66"/>
      <c r="L94">
        <f t="shared" si="10"/>
        <v>0.34983204715790212</v>
      </c>
      <c r="M94">
        <f t="shared" si="9"/>
        <v>-8.7622303608741916E-5</v>
      </c>
    </row>
    <row r="95" spans="2:13" x14ac:dyDescent="0.25">
      <c r="B95" s="11" t="s">
        <v>148</v>
      </c>
      <c r="C95" s="12">
        <v>5.5089520470764991E-3</v>
      </c>
      <c r="D95" s="13">
        <v>7.4022223152251945E-2</v>
      </c>
      <c r="E95" s="14">
        <v>7987</v>
      </c>
      <c r="F95" s="15">
        <v>0</v>
      </c>
      <c r="H95" s="11" t="s">
        <v>148</v>
      </c>
      <c r="I95" s="26">
        <v>4.9227277859164593E-2</v>
      </c>
      <c r="J95" s="66"/>
      <c r="L95">
        <f t="shared" si="10"/>
        <v>0.66137012725672206</v>
      </c>
      <c r="M95">
        <f t="shared" si="9"/>
        <v>-3.6636391287039874E-3</v>
      </c>
    </row>
    <row r="96" spans="2:13" x14ac:dyDescent="0.25">
      <c r="B96" s="11" t="s">
        <v>150</v>
      </c>
      <c r="C96" s="12">
        <v>1.2520345561537499E-4</v>
      </c>
      <c r="D96" s="13">
        <v>1.1189434999827974E-2</v>
      </c>
      <c r="E96" s="14">
        <v>7987</v>
      </c>
      <c r="F96" s="15">
        <v>0</v>
      </c>
      <c r="H96" s="11" t="s">
        <v>150</v>
      </c>
      <c r="I96" s="26">
        <v>1.7921395700469596E-3</v>
      </c>
      <c r="J96" s="66"/>
      <c r="L96">
        <f t="shared" si="10"/>
        <v>0.16014349142806528</v>
      </c>
      <c r="M96">
        <f t="shared" si="9"/>
        <v>-2.0053029229660067E-5</v>
      </c>
    </row>
    <row r="97" spans="2:13" x14ac:dyDescent="0.25">
      <c r="B97" s="11" t="s">
        <v>151</v>
      </c>
      <c r="C97" s="12">
        <v>2.0032552898459994E-3</v>
      </c>
      <c r="D97" s="13">
        <v>4.4715686302156776E-2</v>
      </c>
      <c r="E97" s="14">
        <v>7987</v>
      </c>
      <c r="F97" s="15">
        <v>0</v>
      </c>
      <c r="H97" s="11" t="s">
        <v>151</v>
      </c>
      <c r="I97" s="26">
        <v>2.1000228159319297E-2</v>
      </c>
      <c r="J97" s="66"/>
      <c r="L97">
        <f t="shared" si="10"/>
        <v>0.46869814766010398</v>
      </c>
      <c r="M97">
        <f t="shared" si="9"/>
        <v>-9.4080671967904442E-4</v>
      </c>
    </row>
    <row r="98" spans="2:13" x14ac:dyDescent="0.25">
      <c r="B98" s="11" t="s">
        <v>152</v>
      </c>
      <c r="C98" s="12">
        <v>2.5040691123074998E-4</v>
      </c>
      <c r="D98" s="13">
        <v>1.5823259951549422E-2</v>
      </c>
      <c r="E98" s="14">
        <v>7987</v>
      </c>
      <c r="F98" s="15">
        <v>0</v>
      </c>
      <c r="H98" s="11" t="s">
        <v>152</v>
      </c>
      <c r="I98" s="26">
        <v>4.138450643480839E-3</v>
      </c>
      <c r="J98" s="66"/>
      <c r="L98">
        <f t="shared" si="10"/>
        <v>0.26147673485151751</v>
      </c>
      <c r="M98">
        <f t="shared" si="9"/>
        <v>-6.5491981177587353E-5</v>
      </c>
    </row>
    <row r="99" spans="2:13" x14ac:dyDescent="0.25">
      <c r="B99" s="11" t="s">
        <v>153</v>
      </c>
      <c r="C99" s="12">
        <v>0.18855640415675473</v>
      </c>
      <c r="D99" s="13">
        <v>0.39118032350453197</v>
      </c>
      <c r="E99" s="14">
        <v>7987</v>
      </c>
      <c r="F99" s="15">
        <v>0</v>
      </c>
      <c r="H99" s="11" t="s">
        <v>153</v>
      </c>
      <c r="I99" s="26">
        <v>8.9049247813912838E-2</v>
      </c>
      <c r="J99" s="66"/>
      <c r="L99">
        <f t="shared" si="10"/>
        <v>0.18471900939675087</v>
      </c>
      <c r="M99">
        <f t="shared" si="9"/>
        <v>-4.292344208478735E-2</v>
      </c>
    </row>
    <row r="100" spans="2:13" x14ac:dyDescent="0.25">
      <c r="B100" s="11" t="s">
        <v>154</v>
      </c>
      <c r="C100" s="12">
        <v>0.78076874921747841</v>
      </c>
      <c r="D100" s="13">
        <v>0.41375154753230126</v>
      </c>
      <c r="E100" s="14">
        <v>7987</v>
      </c>
      <c r="F100" s="15">
        <v>0</v>
      </c>
      <c r="H100" s="11" t="s">
        <v>154</v>
      </c>
      <c r="I100" s="26">
        <v>-9.9861530770359225E-2</v>
      </c>
      <c r="J100" s="66"/>
      <c r="L100">
        <f t="shared" si="10"/>
        <v>-5.2912837248382659E-2</v>
      </c>
      <c r="M100">
        <f t="shared" si="9"/>
        <v>0.1884434340839031</v>
      </c>
    </row>
    <row r="101" spans="2:13" x14ac:dyDescent="0.25">
      <c r="B101" s="11" t="s">
        <v>155</v>
      </c>
      <c r="C101" s="12">
        <v>2.2536622010767497E-2</v>
      </c>
      <c r="D101" s="13">
        <v>0.14843005455997257</v>
      </c>
      <c r="E101" s="14">
        <v>7987</v>
      </c>
      <c r="F101" s="15">
        <v>0</v>
      </c>
      <c r="H101" s="11" t="s">
        <v>155</v>
      </c>
      <c r="I101" s="26">
        <v>1.1638135079365413E-2</v>
      </c>
      <c r="J101" s="66"/>
      <c r="L101">
        <f t="shared" si="10"/>
        <v>7.664115506725179E-2</v>
      </c>
      <c r="M101">
        <f t="shared" si="9"/>
        <v>-1.7670562203285923E-3</v>
      </c>
    </row>
    <row r="102" spans="2:13" x14ac:dyDescent="0.25">
      <c r="B102" s="11" t="s">
        <v>157</v>
      </c>
      <c r="C102" s="16">
        <v>0.56830031282586035</v>
      </c>
      <c r="D102" s="17">
        <v>0.48547789330045638</v>
      </c>
      <c r="E102" s="14">
        <v>7987</v>
      </c>
      <c r="F102" s="15">
        <v>315</v>
      </c>
      <c r="H102" s="11" t="s">
        <v>157</v>
      </c>
      <c r="I102" s="26">
        <v>4.0569748618722486E-2</v>
      </c>
      <c r="J102" s="66"/>
      <c r="L102">
        <f t="shared" si="10"/>
        <v>3.6075685482545368E-2</v>
      </c>
      <c r="M102">
        <f t="shared" si="9"/>
        <v>-4.7490938618326643E-2</v>
      </c>
    </row>
    <row r="103" spans="2:13" x14ac:dyDescent="0.25">
      <c r="B103" s="11" t="s">
        <v>158</v>
      </c>
      <c r="C103" s="16">
        <v>0.4316996871741397</v>
      </c>
      <c r="D103" s="17">
        <v>0.48547789330045638</v>
      </c>
      <c r="E103" s="14">
        <v>7987</v>
      </c>
      <c r="F103" s="15">
        <v>315</v>
      </c>
      <c r="H103" s="11" t="s">
        <v>158</v>
      </c>
      <c r="I103" s="26">
        <v>-4.0569748618722069E-2</v>
      </c>
      <c r="J103" s="66"/>
      <c r="L103">
        <f t="shared" si="10"/>
        <v>-4.7490938618326158E-2</v>
      </c>
      <c r="M103">
        <f t="shared" si="9"/>
        <v>3.6075685482545E-2</v>
      </c>
    </row>
    <row r="104" spans="2:13" x14ac:dyDescent="0.25">
      <c r="B104" s="11" t="s">
        <v>159</v>
      </c>
      <c r="C104" s="16">
        <v>0.67781535763497436</v>
      </c>
      <c r="D104" s="17">
        <v>0.46722549361946153</v>
      </c>
      <c r="E104" s="14">
        <v>7987</v>
      </c>
      <c r="F104" s="15">
        <v>4</v>
      </c>
      <c r="H104" s="11" t="s">
        <v>159</v>
      </c>
      <c r="I104" s="26">
        <v>4.1578780758248071E-2</v>
      </c>
      <c r="J104" s="66"/>
      <c r="L104">
        <f t="shared" si="10"/>
        <v>2.8671476174800863E-2</v>
      </c>
      <c r="M104">
        <f t="shared" si="9"/>
        <v>-6.0319345871635885E-2</v>
      </c>
    </row>
    <row r="105" spans="2:13" x14ac:dyDescent="0.25">
      <c r="B105" s="11" t="s">
        <v>160</v>
      </c>
      <c r="C105" s="16">
        <v>0.30590003757985718</v>
      </c>
      <c r="D105" s="17">
        <v>0.46070103435318466</v>
      </c>
      <c r="E105" s="14">
        <v>7987</v>
      </c>
      <c r="F105" s="15">
        <v>4</v>
      </c>
      <c r="H105" s="11" t="s">
        <v>160</v>
      </c>
      <c r="I105" s="26">
        <v>-4.1845757981984283E-2</v>
      </c>
      <c r="J105" s="66"/>
      <c r="L105">
        <f t="shared" si="10"/>
        <v>-6.3045526006939606E-2</v>
      </c>
      <c r="M105">
        <f t="shared" si="9"/>
        <v>2.7785088343069215E-2</v>
      </c>
    </row>
    <row r="106" spans="2:13" x14ac:dyDescent="0.25">
      <c r="B106" s="11" t="s">
        <v>161</v>
      </c>
      <c r="C106" s="16">
        <v>1.4280345734686209E-2</v>
      </c>
      <c r="D106" s="17">
        <v>0.11862179205353902</v>
      </c>
      <c r="E106" s="14">
        <v>7987</v>
      </c>
      <c r="F106" s="15">
        <v>4</v>
      </c>
      <c r="H106" s="11" t="s">
        <v>161</v>
      </c>
      <c r="I106" s="26">
        <v>-3.8635548370241479E-3</v>
      </c>
      <c r="J106" s="66"/>
      <c r="L106">
        <f t="shared" si="10"/>
        <v>-3.2105247039832613E-2</v>
      </c>
      <c r="M106">
        <f t="shared" si="9"/>
        <v>4.6511604556372072E-4</v>
      </c>
    </row>
    <row r="107" spans="2:13" x14ac:dyDescent="0.25">
      <c r="B107" s="11" t="s">
        <v>162</v>
      </c>
      <c r="C107" s="16">
        <v>2.004259050482275E-3</v>
      </c>
      <c r="D107" s="17">
        <v>4.4715663815180939E-2</v>
      </c>
      <c r="E107" s="14">
        <v>7987</v>
      </c>
      <c r="F107" s="15">
        <v>4</v>
      </c>
      <c r="H107" s="11" t="s">
        <v>162</v>
      </c>
      <c r="I107" s="26">
        <v>6.9331279855667409E-3</v>
      </c>
      <c r="J107" s="66"/>
      <c r="L107">
        <f t="shared" si="10"/>
        <v>0.15473844310244683</v>
      </c>
      <c r="M107">
        <f t="shared" si="9"/>
        <v>-3.1075876611511856E-4</v>
      </c>
    </row>
    <row r="108" spans="2:13" x14ac:dyDescent="0.25">
      <c r="B108" s="11" t="s">
        <v>163</v>
      </c>
      <c r="C108" s="16">
        <v>0.76461750344309509</v>
      </c>
      <c r="D108" s="17">
        <v>0.42426420248209445</v>
      </c>
      <c r="E108" s="14">
        <v>7987</v>
      </c>
      <c r="F108" s="15">
        <v>0</v>
      </c>
      <c r="H108" s="11" t="s">
        <v>163</v>
      </c>
      <c r="I108" s="26">
        <v>3.4568011983028821E-2</v>
      </c>
      <c r="J108" s="66"/>
      <c r="L108">
        <f t="shared" si="10"/>
        <v>1.917839146921128E-2</v>
      </c>
      <c r="M108">
        <f t="shared" si="9"/>
        <v>-6.2299168458762419E-2</v>
      </c>
    </row>
    <row r="109" spans="2:13" x14ac:dyDescent="0.25">
      <c r="B109" s="11" t="s">
        <v>164</v>
      </c>
      <c r="C109" s="16">
        <v>0.23175159634405909</v>
      </c>
      <c r="D109" s="17">
        <v>0.42197759217809061</v>
      </c>
      <c r="E109" s="14">
        <v>7987</v>
      </c>
      <c r="F109" s="15">
        <v>0</v>
      </c>
      <c r="H109" s="11" t="s">
        <v>164</v>
      </c>
      <c r="I109" s="26">
        <v>-3.4485742910960925E-2</v>
      </c>
      <c r="J109" s="66"/>
      <c r="L109">
        <f t="shared" si="10"/>
        <v>-6.2784416593034631E-2</v>
      </c>
      <c r="M109">
        <f t="shared" si="9"/>
        <v>1.893969281514131E-2</v>
      </c>
    </row>
    <row r="110" spans="2:13" x14ac:dyDescent="0.25">
      <c r="B110" s="11" t="s">
        <v>165</v>
      </c>
      <c r="C110" s="16">
        <v>3.6309002128458749E-3</v>
      </c>
      <c r="D110" s="17">
        <v>6.0151224292197249E-2</v>
      </c>
      <c r="E110" s="14">
        <v>7987</v>
      </c>
      <c r="F110" s="15">
        <v>0</v>
      </c>
      <c r="H110" s="11" t="s">
        <v>165</v>
      </c>
      <c r="I110" s="26">
        <v>-1.8912213121185738E-3</v>
      </c>
      <c r="J110" s="66"/>
      <c r="L110">
        <f t="shared" si="10"/>
        <v>-3.1326951336854175E-2</v>
      </c>
      <c r="M110">
        <f t="shared" si="9"/>
        <v>1.1415953616094133E-4</v>
      </c>
    </row>
    <row r="111" spans="2:13" x14ac:dyDescent="0.25">
      <c r="B111" s="11" t="s">
        <v>167</v>
      </c>
      <c r="C111" s="16">
        <v>0.58010772892396334</v>
      </c>
      <c r="D111" s="17">
        <v>0.49344832364019708</v>
      </c>
      <c r="E111" s="14">
        <v>7987</v>
      </c>
      <c r="F111" s="15">
        <v>4</v>
      </c>
      <c r="H111" s="11" t="s">
        <v>167</v>
      </c>
      <c r="I111" s="26">
        <v>4.4569198504372846E-2</v>
      </c>
      <c r="J111" s="66"/>
      <c r="L111">
        <f t="shared" si="10"/>
        <v>3.7925474833886572E-2</v>
      </c>
      <c r="M111">
        <f t="shared" si="9"/>
        <v>-5.239644211089757E-2</v>
      </c>
    </row>
    <row r="112" spans="2:13" x14ac:dyDescent="0.25">
      <c r="B112" s="11" t="s">
        <v>168</v>
      </c>
      <c r="C112" s="16">
        <v>0.33132907428285108</v>
      </c>
      <c r="D112" s="17">
        <v>0.47060269004332644</v>
      </c>
      <c r="E112" s="14">
        <v>7987</v>
      </c>
      <c r="F112" s="15">
        <v>4</v>
      </c>
      <c r="H112" s="11" t="s">
        <v>168</v>
      </c>
      <c r="I112" s="26">
        <v>-3.9807389889184891E-2</v>
      </c>
      <c r="J112" s="66"/>
      <c r="L112">
        <f t="shared" si="10"/>
        <v>-5.6561606660459424E-2</v>
      </c>
      <c r="M112">
        <f t="shared" si="9"/>
        <v>2.8026498616881827E-2</v>
      </c>
    </row>
    <row r="113" spans="2:13" x14ac:dyDescent="0.25">
      <c r="B113" s="11" t="s">
        <v>169</v>
      </c>
      <c r="C113" s="16">
        <v>7.3155455342603024E-2</v>
      </c>
      <c r="D113" s="17">
        <v>0.2603425891426569</v>
      </c>
      <c r="E113" s="14">
        <v>7987</v>
      </c>
      <c r="F113" s="15">
        <v>4</v>
      </c>
      <c r="H113" s="11" t="s">
        <v>169</v>
      </c>
      <c r="I113" s="26">
        <v>-1.2934232978909657E-2</v>
      </c>
      <c r="J113" s="66"/>
      <c r="L113">
        <f t="shared" si="10"/>
        <v>-4.6047107833214605E-2</v>
      </c>
      <c r="M113">
        <f t="shared" si="9"/>
        <v>3.6344791153665804E-3</v>
      </c>
    </row>
    <row r="114" spans="2:13" x14ac:dyDescent="0.25">
      <c r="B114" s="11" t="s">
        <v>170</v>
      </c>
      <c r="C114" s="16">
        <v>1.5407741450582487E-2</v>
      </c>
      <c r="D114" s="17">
        <v>0.12314480948207389</v>
      </c>
      <c r="E114" s="14">
        <v>7987</v>
      </c>
      <c r="F114" s="15">
        <v>4</v>
      </c>
      <c r="H114" s="11" t="s">
        <v>170</v>
      </c>
      <c r="I114" s="26">
        <v>8.7864182211816705E-4</v>
      </c>
      <c r="J114" s="66"/>
      <c r="L114">
        <f t="shared" si="10"/>
        <v>7.0250945998762077E-3</v>
      </c>
      <c r="M114">
        <f t="shared" si="9"/>
        <v>-1.0993468648661238E-4</v>
      </c>
    </row>
    <row r="115" spans="2:13" x14ac:dyDescent="0.25">
      <c r="B115" s="11" t="s">
        <v>171</v>
      </c>
      <c r="C115" s="16">
        <v>0.91974458495054467</v>
      </c>
      <c r="D115" s="17">
        <v>0.27170521965973682</v>
      </c>
      <c r="E115" s="14">
        <v>7987</v>
      </c>
      <c r="F115" s="15">
        <v>0</v>
      </c>
      <c r="H115" s="11" t="s">
        <v>171</v>
      </c>
      <c r="I115" s="26">
        <v>2.1567926441930545E-2</v>
      </c>
      <c r="J115" s="66"/>
      <c r="L115">
        <f t="shared" si="10"/>
        <v>6.3706648349301526E-3</v>
      </c>
      <c r="M115">
        <f t="shared" si="9"/>
        <v>-7.3009210417155898E-2</v>
      </c>
    </row>
    <row r="116" spans="2:13" x14ac:dyDescent="0.25">
      <c r="B116" s="11" t="s">
        <v>172</v>
      </c>
      <c r="C116" s="16">
        <v>6.9738324777763872E-2</v>
      </c>
      <c r="D116" s="17">
        <v>0.25472144474419522</v>
      </c>
      <c r="E116" s="14">
        <v>7987</v>
      </c>
      <c r="F116" s="15">
        <v>0</v>
      </c>
      <c r="H116" s="11" t="s">
        <v>172</v>
      </c>
      <c r="I116" s="26">
        <v>-2.0400344770895043E-2</v>
      </c>
      <c r="J116" s="66"/>
      <c r="L116">
        <f t="shared" si="10"/>
        <v>-7.4503577508923044E-2</v>
      </c>
      <c r="M116">
        <f t="shared" si="9"/>
        <v>5.5852614633203415E-3</v>
      </c>
    </row>
    <row r="117" spans="2:13" x14ac:dyDescent="0.25">
      <c r="B117" s="11" t="s">
        <v>173</v>
      </c>
      <c r="C117" s="16">
        <v>9.5154626267684988E-3</v>
      </c>
      <c r="D117" s="17">
        <v>9.7088098023944608E-2</v>
      </c>
      <c r="E117" s="14">
        <v>7987</v>
      </c>
      <c r="F117" s="15">
        <v>0</v>
      </c>
      <c r="H117" s="11" t="s">
        <v>173</v>
      </c>
      <c r="I117" s="26">
        <v>-6.3463667541573242E-3</v>
      </c>
      <c r="J117" s="66"/>
      <c r="L117">
        <f t="shared" si="10"/>
        <v>-6.4745095088195856E-2</v>
      </c>
      <c r="M117">
        <f t="shared" si="9"/>
        <v>6.2199813256261986E-4</v>
      </c>
    </row>
    <row r="118" spans="2:13" x14ac:dyDescent="0.25">
      <c r="B118" s="11" t="s">
        <v>174</v>
      </c>
      <c r="C118" s="16">
        <v>1.0016276449230001E-3</v>
      </c>
      <c r="D118" s="17">
        <v>3.1634627930522859E-2</v>
      </c>
      <c r="E118" s="14">
        <v>7987</v>
      </c>
      <c r="F118" s="15">
        <v>0</v>
      </c>
      <c r="H118" s="11" t="s">
        <v>174</v>
      </c>
      <c r="I118" s="26">
        <v>-1.5032963488194151E-3</v>
      </c>
      <c r="J118" s="66"/>
      <c r="L118">
        <f t="shared" si="10"/>
        <v>-4.7472997278052834E-2</v>
      </c>
      <c r="M118">
        <f t="shared" si="9"/>
        <v>4.7597941875475967E-5</v>
      </c>
    </row>
    <row r="119" spans="2:13" x14ac:dyDescent="0.25">
      <c r="B119" s="11" t="s">
        <v>175</v>
      </c>
      <c r="C119" s="16">
        <v>0.41956549039306795</v>
      </c>
      <c r="D119" s="17">
        <v>0.49277673714550663</v>
      </c>
      <c r="E119" s="14">
        <v>7987</v>
      </c>
      <c r="F119" s="15">
        <v>24</v>
      </c>
      <c r="H119" s="11" t="s">
        <v>175</v>
      </c>
      <c r="I119" s="26">
        <v>5.4644957584565522E-2</v>
      </c>
      <c r="J119" s="66"/>
      <c r="L119">
        <f t="shared" si="10"/>
        <v>6.4365496110509957E-2</v>
      </c>
      <c r="M119">
        <f t="shared" si="9"/>
        <v>-4.6526422004589736E-2</v>
      </c>
    </row>
    <row r="120" spans="2:13" x14ac:dyDescent="0.25">
      <c r="B120" s="11" t="s">
        <v>176</v>
      </c>
      <c r="C120" s="16">
        <v>0.41366319226422205</v>
      </c>
      <c r="D120" s="17">
        <v>0.49177984257077267</v>
      </c>
      <c r="E120" s="14">
        <v>7987</v>
      </c>
      <c r="F120" s="15">
        <v>24</v>
      </c>
      <c r="H120" s="11" t="s">
        <v>176</v>
      </c>
      <c r="I120" s="26">
        <v>-4.1198516123048201E-2</v>
      </c>
      <c r="J120" s="66"/>
      <c r="L120">
        <f t="shared" si="10"/>
        <v>-4.9119960470040441E-2</v>
      </c>
      <c r="M120">
        <f t="shared" si="9"/>
        <v>3.465434778074817E-2</v>
      </c>
    </row>
    <row r="121" spans="2:13" x14ac:dyDescent="0.25">
      <c r="B121" s="11" t="s">
        <v>177</v>
      </c>
      <c r="C121" s="16">
        <v>0.1558457867637825</v>
      </c>
      <c r="D121" s="17">
        <v>0.36218639614566694</v>
      </c>
      <c r="E121" s="14">
        <v>7987</v>
      </c>
      <c r="F121" s="15">
        <v>24</v>
      </c>
      <c r="H121" s="11" t="s">
        <v>177</v>
      </c>
      <c r="I121" s="26">
        <v>-1.7405180056189035E-2</v>
      </c>
      <c r="J121" s="66"/>
      <c r="L121">
        <f t="shared" si="10"/>
        <v>-4.0566559740851653E-2</v>
      </c>
      <c r="M121">
        <f t="shared" si="9"/>
        <v>7.4893038736085831E-3</v>
      </c>
    </row>
    <row r="122" spans="2:13" ht="15.75" thickBot="1" x14ac:dyDescent="0.3">
      <c r="B122" s="18" t="s">
        <v>178</v>
      </c>
      <c r="C122" s="19">
        <v>1.0925530578927541E-2</v>
      </c>
      <c r="D122" s="20">
        <v>0.1038028958026401</v>
      </c>
      <c r="E122" s="21">
        <v>7987</v>
      </c>
      <c r="F122" s="22">
        <v>24</v>
      </c>
      <c r="H122" s="18" t="s">
        <v>178</v>
      </c>
      <c r="I122" s="27">
        <v>-3.4993695041788055E-3</v>
      </c>
      <c r="J122" s="66"/>
      <c r="L122">
        <f t="shared" si="10"/>
        <v>-3.3343357224200905E-2</v>
      </c>
      <c r="M122">
        <f t="shared" si="9"/>
        <v>3.6831793784985767E-4</v>
      </c>
    </row>
    <row r="123" spans="2:13" x14ac:dyDescent="0.25">
      <c r="B123" s="111" t="s">
        <v>4</v>
      </c>
      <c r="C123" s="108"/>
      <c r="D123" s="108"/>
      <c r="E123" s="108"/>
      <c r="F123" s="108"/>
      <c r="H123" s="111" t="s">
        <v>10</v>
      </c>
      <c r="I123" s="108"/>
      <c r="J123" s="66"/>
    </row>
    <row r="124" spans="2:13" s="63" customFormat="1" x14ac:dyDescent="0.25">
      <c r="B124" s="67"/>
      <c r="C124" s="68"/>
      <c r="D124" s="69"/>
      <c r="E124" s="70"/>
      <c r="F124" s="70"/>
      <c r="H124" s="67"/>
      <c r="I124" s="71"/>
      <c r="J124" s="72"/>
    </row>
    <row r="125" spans="2:13" s="63" customFormat="1" x14ac:dyDescent="0.25">
      <c r="B125" s="67"/>
      <c r="C125" s="68"/>
      <c r="D125" s="69"/>
      <c r="E125" s="70"/>
      <c r="F125" s="70"/>
      <c r="H125" s="67"/>
      <c r="I125" s="71"/>
      <c r="J125" s="72"/>
    </row>
    <row r="126" spans="2:13" s="63" customFormat="1" x14ac:dyDescent="0.25">
      <c r="B126" s="67"/>
      <c r="C126" s="68"/>
      <c r="D126" s="69"/>
      <c r="E126" s="70"/>
      <c r="F126" s="70"/>
      <c r="H126" s="67"/>
      <c r="I126" s="71"/>
      <c r="J126" s="72"/>
    </row>
    <row r="127" spans="2:13" s="63" customFormat="1" x14ac:dyDescent="0.25">
      <c r="B127" s="67"/>
      <c r="C127" s="68"/>
      <c r="D127" s="69"/>
      <c r="E127" s="70"/>
      <c r="F127" s="70"/>
      <c r="H127" s="67"/>
      <c r="I127" s="71"/>
      <c r="J127" s="72"/>
    </row>
    <row r="128" spans="2:13" x14ac:dyDescent="0.25">
      <c r="B128" s="112"/>
      <c r="C128" s="113"/>
      <c r="D128" s="113"/>
      <c r="E128" s="113"/>
      <c r="F128" s="113"/>
      <c r="H128" s="112"/>
      <c r="I128" s="113"/>
      <c r="J128" s="1"/>
    </row>
  </sheetData>
  <mergeCells count="8">
    <mergeCell ref="H4:I4"/>
    <mergeCell ref="H5:H6"/>
    <mergeCell ref="H123:I123"/>
    <mergeCell ref="H128:I128"/>
    <mergeCell ref="B128:F128"/>
    <mergeCell ref="L5:M5"/>
    <mergeCell ref="B5:F5"/>
    <mergeCell ref="B123:F123"/>
  </mergeCells>
  <pageMargins left="0.45" right="0.45" top="0.5" bottom="0.5" header="0" footer="0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0"/>
  <sheetViews>
    <sheetView topLeftCell="A73" workbookViewId="0">
      <selection activeCell="J85" sqref="J85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15</v>
      </c>
    </row>
    <row r="4" spans="1:9" x14ac:dyDescent="0.25">
      <c r="B4" t="s">
        <v>16</v>
      </c>
    </row>
    <row r="6" spans="1:9" ht="15.75" customHeight="1" thickBot="1" x14ac:dyDescent="0.3">
      <c r="C6" s="119" t="s">
        <v>26</v>
      </c>
      <c r="D6" s="120"/>
      <c r="E6" s="120"/>
      <c r="F6" s="120"/>
      <c r="G6" s="120"/>
      <c r="H6" s="120"/>
      <c r="I6" s="120"/>
    </row>
    <row r="7" spans="1:9" ht="25.5" customHeight="1" thickBot="1" x14ac:dyDescent="0.3">
      <c r="C7" s="132" t="s">
        <v>17</v>
      </c>
      <c r="D7" s="131"/>
      <c r="E7" s="134" t="s">
        <v>18</v>
      </c>
      <c r="F7" s="135"/>
      <c r="G7" s="28" t="s">
        <v>19</v>
      </c>
      <c r="H7" s="136" t="s">
        <v>20</v>
      </c>
      <c r="I7" s="138" t="s">
        <v>21</v>
      </c>
    </row>
    <row r="8" spans="1:9" ht="15.75" thickBot="1" x14ac:dyDescent="0.3">
      <c r="C8" s="118"/>
      <c r="D8" s="133"/>
      <c r="E8" s="29" t="s">
        <v>22</v>
      </c>
      <c r="F8" s="30" t="s">
        <v>23</v>
      </c>
      <c r="G8" s="30" t="s">
        <v>24</v>
      </c>
      <c r="H8" s="137"/>
      <c r="I8" s="139"/>
    </row>
    <row r="9" spans="1:9" ht="15.75" thickBot="1" x14ac:dyDescent="0.3">
      <c r="C9" s="124" t="s">
        <v>8</v>
      </c>
      <c r="D9" s="31" t="s">
        <v>25</v>
      </c>
      <c r="E9" s="32">
        <v>0.81110000951014638</v>
      </c>
      <c r="F9" s="33">
        <v>4.2853079517157378E-3</v>
      </c>
      <c r="G9" s="34"/>
      <c r="H9" s="33">
        <v>189.27461425156173</v>
      </c>
      <c r="I9" s="35">
        <v>0</v>
      </c>
    </row>
    <row r="10" spans="1:9" ht="24.75" thickBot="1" x14ac:dyDescent="0.3">
      <c r="C10" s="118"/>
      <c r="D10" s="36" t="s">
        <v>183</v>
      </c>
      <c r="E10" s="37">
        <v>0.78564127302712905</v>
      </c>
      <c r="F10" s="38">
        <v>4.2857205361244996E-3</v>
      </c>
      <c r="G10" s="38">
        <v>0.93068491721469226</v>
      </c>
      <c r="H10" s="38">
        <v>183.31602968624043</v>
      </c>
      <c r="I10" s="39">
        <v>0</v>
      </c>
    </row>
    <row r="11" spans="1:9" x14ac:dyDescent="0.25">
      <c r="C11" s="125" t="s">
        <v>181</v>
      </c>
      <c r="D11" s="120"/>
      <c r="E11" s="120"/>
      <c r="F11" s="120"/>
      <c r="G11" s="120"/>
      <c r="H11" s="120"/>
      <c r="I11" s="120"/>
    </row>
    <row r="13" spans="1:9" x14ac:dyDescent="0.25">
      <c r="D13" t="s">
        <v>184</v>
      </c>
    </row>
    <row r="16" spans="1:9" x14ac:dyDescent="0.25">
      <c r="B16" t="s">
        <v>14</v>
      </c>
    </row>
    <row r="18" spans="2:9" ht="15.75" customHeight="1" thickBot="1" x14ac:dyDescent="0.3">
      <c r="C18" s="119" t="s">
        <v>26</v>
      </c>
      <c r="D18" s="120"/>
      <c r="E18" s="120"/>
      <c r="F18" s="120"/>
      <c r="G18" s="120"/>
      <c r="H18" s="120"/>
      <c r="I18" s="120"/>
    </row>
    <row r="19" spans="2:9" ht="25.5" customHeight="1" thickBot="1" x14ac:dyDescent="0.3">
      <c r="C19" s="132" t="s">
        <v>17</v>
      </c>
      <c r="D19" s="131"/>
      <c r="E19" s="134" t="s">
        <v>18</v>
      </c>
      <c r="F19" s="135"/>
      <c r="G19" s="28" t="s">
        <v>19</v>
      </c>
      <c r="H19" s="136" t="s">
        <v>20</v>
      </c>
      <c r="I19" s="138" t="s">
        <v>21</v>
      </c>
    </row>
    <row r="20" spans="2:9" ht="15.75" thickBot="1" x14ac:dyDescent="0.3">
      <c r="C20" s="118"/>
      <c r="D20" s="133"/>
      <c r="E20" s="29" t="s">
        <v>22</v>
      </c>
      <c r="F20" s="30" t="s">
        <v>23</v>
      </c>
      <c r="G20" s="30" t="s">
        <v>24</v>
      </c>
      <c r="H20" s="137"/>
      <c r="I20" s="139"/>
    </row>
    <row r="21" spans="2:9" ht="15.75" thickBot="1" x14ac:dyDescent="0.3">
      <c r="C21" s="124" t="s">
        <v>8</v>
      </c>
      <c r="D21" s="31" t="s">
        <v>25</v>
      </c>
      <c r="E21" s="32">
        <v>-0.52746380986549279</v>
      </c>
      <c r="F21" s="33">
        <v>2.5663793172005863E-3</v>
      </c>
      <c r="G21" s="34"/>
      <c r="H21" s="33">
        <v>-205.52839026183074</v>
      </c>
      <c r="I21" s="35">
        <v>0</v>
      </c>
    </row>
    <row r="22" spans="2:9" ht="24.75" thickBot="1" x14ac:dyDescent="0.3">
      <c r="C22" s="118"/>
      <c r="D22" s="36" t="s">
        <v>180</v>
      </c>
      <c r="E22" s="37">
        <v>0.65443331200613075</v>
      </c>
      <c r="F22" s="38">
        <v>2.566539992067996E-3</v>
      </c>
      <c r="G22" s="38">
        <v>0.94372728267014039</v>
      </c>
      <c r="H22" s="38">
        <v>254.98660220712927</v>
      </c>
      <c r="I22" s="39">
        <v>0</v>
      </c>
    </row>
    <row r="23" spans="2:9" x14ac:dyDescent="0.25">
      <c r="C23" s="125" t="s">
        <v>181</v>
      </c>
      <c r="D23" s="120"/>
      <c r="E23" s="120"/>
      <c r="F23" s="120"/>
      <c r="G23" s="120"/>
      <c r="H23" s="120"/>
      <c r="I23" s="120"/>
    </row>
    <row r="25" spans="2:9" x14ac:dyDescent="0.25">
      <c r="D25" t="s">
        <v>182</v>
      </c>
    </row>
    <row r="28" spans="2:9" x14ac:dyDescent="0.25">
      <c r="B28" t="s">
        <v>27</v>
      </c>
    </row>
    <row r="30" spans="2:9" x14ac:dyDescent="0.25">
      <c r="C30" s="119" t="s">
        <v>28</v>
      </c>
      <c r="D30" s="120"/>
      <c r="E30" s="120"/>
    </row>
    <row r="31" spans="2:9" ht="15.75" thickBot="1" x14ac:dyDescent="0.3">
      <c r="C31" s="126" t="s">
        <v>179</v>
      </c>
      <c r="D31" s="127"/>
      <c r="E31" s="127"/>
      <c r="F31" s="63"/>
    </row>
    <row r="32" spans="2:9" x14ac:dyDescent="0.25">
      <c r="C32" s="128" t="s">
        <v>29</v>
      </c>
      <c r="D32" s="31" t="s">
        <v>30</v>
      </c>
      <c r="E32" s="40">
        <v>58356.681672999999</v>
      </c>
      <c r="F32" s="63"/>
    </row>
    <row r="33" spans="3:6" x14ac:dyDescent="0.25">
      <c r="C33" s="117"/>
      <c r="D33" s="41" t="s">
        <v>31</v>
      </c>
      <c r="E33" s="42">
        <v>0</v>
      </c>
      <c r="F33" s="63"/>
    </row>
    <row r="34" spans="3:6" x14ac:dyDescent="0.25">
      <c r="C34" s="114" t="s">
        <v>1</v>
      </c>
      <c r="D34" s="115"/>
      <c r="E34" s="43">
        <v>0.14537542257754757</v>
      </c>
      <c r="F34" s="63"/>
    </row>
    <row r="35" spans="3:6" x14ac:dyDescent="0.25">
      <c r="C35" s="114" t="s">
        <v>32</v>
      </c>
      <c r="D35" s="115"/>
      <c r="E35" s="43">
        <v>-3.399867444421234E-2</v>
      </c>
      <c r="F35" s="63"/>
    </row>
    <row r="36" spans="3:6" x14ac:dyDescent="0.25">
      <c r="C36" s="114" t="s">
        <v>33</v>
      </c>
      <c r="D36" s="115"/>
      <c r="E36" s="44">
        <v>1.2920891589695149</v>
      </c>
      <c r="F36" s="63"/>
    </row>
    <row r="37" spans="3:6" ht="15" customHeight="1" x14ac:dyDescent="0.25">
      <c r="C37" s="114" t="s">
        <v>34</v>
      </c>
      <c r="D37" s="115"/>
      <c r="E37" s="45">
        <v>1.0372142241358417</v>
      </c>
      <c r="F37" s="63"/>
    </row>
    <row r="38" spans="3:6" x14ac:dyDescent="0.25">
      <c r="C38" s="114" t="s">
        <v>35</v>
      </c>
      <c r="D38" s="115"/>
      <c r="E38" s="46">
        <v>0.64804333370423695</v>
      </c>
      <c r="F38" s="63"/>
    </row>
    <row r="39" spans="3:6" ht="15" customHeight="1" x14ac:dyDescent="0.25">
      <c r="C39" s="114" t="s">
        <v>36</v>
      </c>
      <c r="D39" s="115"/>
      <c r="E39" s="46">
        <v>1.0139561370185762E-2</v>
      </c>
      <c r="F39" s="63"/>
    </row>
    <row r="40" spans="3:6" x14ac:dyDescent="0.25">
      <c r="C40" s="114" t="s">
        <v>37</v>
      </c>
      <c r="D40" s="115"/>
      <c r="E40" s="46">
        <v>-0.31563001943062829</v>
      </c>
      <c r="F40" s="63"/>
    </row>
    <row r="41" spans="3:6" ht="15" customHeight="1" x14ac:dyDescent="0.25">
      <c r="C41" s="114" t="s">
        <v>38</v>
      </c>
      <c r="D41" s="115"/>
      <c r="E41" s="46">
        <v>2.0278775287971399E-2</v>
      </c>
      <c r="F41" s="63"/>
    </row>
    <row r="42" spans="3:6" x14ac:dyDescent="0.25">
      <c r="C42" s="114" t="s">
        <v>39</v>
      </c>
      <c r="D42" s="115"/>
      <c r="E42" s="44">
        <v>-1.5816890584375445</v>
      </c>
      <c r="F42" s="63"/>
    </row>
    <row r="43" spans="3:6" x14ac:dyDescent="0.25">
      <c r="C43" s="114" t="s">
        <v>40</v>
      </c>
      <c r="D43" s="115"/>
      <c r="E43" s="44">
        <v>4.0612700813325491</v>
      </c>
      <c r="F43" s="63"/>
    </row>
    <row r="44" spans="3:6" ht="15.75" thickBot="1" x14ac:dyDescent="0.3">
      <c r="C44" s="116" t="s">
        <v>41</v>
      </c>
      <c r="D44" s="41" t="s">
        <v>42</v>
      </c>
      <c r="E44" s="43">
        <v>-0.8487049735665444</v>
      </c>
      <c r="F44" s="63"/>
    </row>
    <row r="45" spans="3:6" x14ac:dyDescent="0.25">
      <c r="C45" s="117"/>
      <c r="D45" s="41" t="s">
        <v>43</v>
      </c>
      <c r="E45" s="43">
        <v>-0.41220975107597019</v>
      </c>
      <c r="F45" s="63"/>
    </row>
    <row r="46" spans="3:6" x14ac:dyDescent="0.25">
      <c r="C46" s="117"/>
      <c r="D46" s="41" t="s">
        <v>44</v>
      </c>
      <c r="E46" s="43">
        <v>0.36349790802517423</v>
      </c>
      <c r="F46" s="63"/>
    </row>
    <row r="47" spans="3:6" ht="15.75" thickBot="1" x14ac:dyDescent="0.3">
      <c r="C47" s="118"/>
      <c r="D47" s="36" t="s">
        <v>45</v>
      </c>
      <c r="E47" s="47">
        <v>1.081753243116705</v>
      </c>
      <c r="F47" s="63"/>
    </row>
    <row r="49" spans="2:2" x14ac:dyDescent="0.25">
      <c r="B49" t="s">
        <v>54</v>
      </c>
    </row>
    <row r="78" spans="1:10" x14ac:dyDescent="0.25">
      <c r="A78" s="63"/>
      <c r="B78" s="119" t="s">
        <v>46</v>
      </c>
      <c r="C78" s="120"/>
      <c r="D78" s="120"/>
      <c r="E78" s="120"/>
      <c r="F78" s="120"/>
      <c r="G78" s="120"/>
      <c r="H78" s="120"/>
      <c r="I78" s="64"/>
      <c r="J78" s="63"/>
    </row>
    <row r="79" spans="1:10" ht="15.75" customHeight="1" thickBot="1" x14ac:dyDescent="0.3">
      <c r="A79" s="63"/>
      <c r="B79" s="121" t="s">
        <v>47</v>
      </c>
      <c r="C79" s="120"/>
      <c r="D79" s="120"/>
      <c r="E79" s="120"/>
      <c r="F79" s="120"/>
      <c r="G79" s="120"/>
      <c r="H79" s="120"/>
      <c r="I79" s="64"/>
      <c r="J79" s="63"/>
    </row>
    <row r="80" spans="1:10" ht="15.75" customHeight="1" thickBot="1" x14ac:dyDescent="0.3">
      <c r="A80" s="63"/>
      <c r="B80" s="122" t="s">
        <v>3</v>
      </c>
      <c r="C80" s="129" t="s">
        <v>48</v>
      </c>
      <c r="D80" s="130"/>
      <c r="E80" s="130"/>
      <c r="F80" s="130"/>
      <c r="G80" s="130"/>
      <c r="H80" s="131"/>
      <c r="I80" s="64"/>
      <c r="J80" s="63"/>
    </row>
    <row r="81" spans="1:10" ht="15.75" thickBot="1" x14ac:dyDescent="0.3">
      <c r="A81" s="63"/>
      <c r="B81" s="123"/>
      <c r="C81" s="29" t="s">
        <v>8</v>
      </c>
      <c r="D81" s="30" t="s">
        <v>49</v>
      </c>
      <c r="E81" s="30" t="s">
        <v>50</v>
      </c>
      <c r="F81" s="30" t="s">
        <v>51</v>
      </c>
      <c r="G81" s="30" t="s">
        <v>52</v>
      </c>
      <c r="H81" s="48" t="s">
        <v>53</v>
      </c>
      <c r="I81" s="64"/>
      <c r="J81" s="63"/>
    </row>
    <row r="82" spans="1:10" ht="36" x14ac:dyDescent="0.25">
      <c r="A82" s="63"/>
      <c r="B82" s="49" t="s">
        <v>55</v>
      </c>
      <c r="C82" s="50">
        <v>1.4569043183749754E-3</v>
      </c>
      <c r="D82" s="51">
        <v>2.877410475241042E-2</v>
      </c>
      <c r="E82" s="51">
        <v>0.25178942670827037</v>
      </c>
      <c r="F82" s="51">
        <v>0.69774063352027771</v>
      </c>
      <c r="G82" s="51">
        <v>0.93067945652077</v>
      </c>
      <c r="H82" s="52">
        <v>0.38204079546413039</v>
      </c>
      <c r="I82" s="64"/>
      <c r="J82" s="63"/>
    </row>
    <row r="83" spans="1:10" ht="24" x14ac:dyDescent="0.25">
      <c r="A83" s="63"/>
      <c r="B83" s="73" t="s">
        <v>56</v>
      </c>
      <c r="C83" s="53">
        <v>0.32118385003958111</v>
      </c>
      <c r="D83" s="54">
        <v>0.41360809749632993</v>
      </c>
      <c r="E83" s="54">
        <v>0.47906532596440071</v>
      </c>
      <c r="F83" s="54">
        <v>0.68924876657105194</v>
      </c>
      <c r="G83" s="54">
        <v>0.92569352555803974</v>
      </c>
      <c r="H83" s="55">
        <v>0.56574555037242913</v>
      </c>
      <c r="I83" s="64"/>
      <c r="J83" s="63"/>
    </row>
    <row r="84" spans="1:10" ht="36" x14ac:dyDescent="0.25">
      <c r="A84" s="63"/>
      <c r="B84" s="73" t="s">
        <v>57</v>
      </c>
      <c r="C84" s="53">
        <v>4.5587540280968113E-3</v>
      </c>
      <c r="D84" s="54">
        <v>1.0251485253875522E-2</v>
      </c>
      <c r="E84" s="54">
        <v>0.12333243970591005</v>
      </c>
      <c r="F84" s="54">
        <v>0.48431273960256682</v>
      </c>
      <c r="G84" s="54">
        <v>0.91906220971643582</v>
      </c>
      <c r="H84" s="55">
        <v>0.30828120525783181</v>
      </c>
      <c r="I84" s="64"/>
      <c r="J84" s="63"/>
    </row>
    <row r="85" spans="1:10" ht="48" x14ac:dyDescent="0.25">
      <c r="A85" s="63"/>
      <c r="B85" s="73" t="s">
        <v>58</v>
      </c>
      <c r="C85" s="53">
        <v>0</v>
      </c>
      <c r="D85" s="54">
        <v>0</v>
      </c>
      <c r="E85" s="54">
        <v>2.4941702349059796E-3</v>
      </c>
      <c r="F85" s="54">
        <v>3.3166282379685094E-2</v>
      </c>
      <c r="G85" s="54">
        <v>0.49459646982349387</v>
      </c>
      <c r="H85" s="55">
        <v>0.10607514355745203</v>
      </c>
      <c r="I85" s="64"/>
      <c r="J85" s="63"/>
    </row>
    <row r="86" spans="1:10" ht="36" x14ac:dyDescent="0.25">
      <c r="A86" s="63"/>
      <c r="B86" s="73" t="s">
        <v>59</v>
      </c>
      <c r="C86" s="53">
        <v>2.0691545611513245E-2</v>
      </c>
      <c r="D86" s="54">
        <v>4.904584941428998E-2</v>
      </c>
      <c r="E86" s="54">
        <v>0.1225955133621178</v>
      </c>
      <c r="F86" s="54">
        <v>0.15093797513707821</v>
      </c>
      <c r="G86" s="54">
        <v>0.14915082170636221</v>
      </c>
      <c r="H86" s="55">
        <v>9.8479261435780979E-2</v>
      </c>
      <c r="I86" s="64"/>
      <c r="J86" s="63"/>
    </row>
    <row r="87" spans="1:10" ht="48" x14ac:dyDescent="0.25">
      <c r="A87" s="63"/>
      <c r="B87" s="73" t="s">
        <v>60</v>
      </c>
      <c r="C87" s="53">
        <v>6.7684633400854908E-3</v>
      </c>
      <c r="D87" s="54">
        <v>4.2321865321939503E-2</v>
      </c>
      <c r="E87" s="54">
        <v>0.10038589442047513</v>
      </c>
      <c r="F87" s="54">
        <v>0.11621646637805226</v>
      </c>
      <c r="G87" s="54">
        <v>0.15687941512353357</v>
      </c>
      <c r="H87" s="55">
        <v>8.4513732679935671E-2</v>
      </c>
      <c r="I87" s="64"/>
      <c r="J87" s="63"/>
    </row>
    <row r="88" spans="1:10" ht="36" x14ac:dyDescent="0.25">
      <c r="A88" s="63"/>
      <c r="B88" s="73" t="s">
        <v>61</v>
      </c>
      <c r="C88" s="53">
        <v>0</v>
      </c>
      <c r="D88" s="54">
        <v>2.1764741740585044E-5</v>
      </c>
      <c r="E88" s="54">
        <v>7.2993493004017132E-3</v>
      </c>
      <c r="F88" s="54">
        <v>1.8491197827765076E-2</v>
      </c>
      <c r="G88" s="54">
        <v>0.22850176792018737</v>
      </c>
      <c r="H88" s="55">
        <v>5.0873886980684679E-2</v>
      </c>
      <c r="I88" s="64"/>
      <c r="J88" s="63"/>
    </row>
    <row r="89" spans="1:10" ht="48" x14ac:dyDescent="0.25">
      <c r="A89" s="63"/>
      <c r="B89" s="73" t="s">
        <v>62</v>
      </c>
      <c r="C89" s="53">
        <v>0</v>
      </c>
      <c r="D89" s="54">
        <v>1.9645059681142737E-3</v>
      </c>
      <c r="E89" s="54">
        <v>4.9331358814155533E-3</v>
      </c>
      <c r="F89" s="54">
        <v>1.6938187945685957E-2</v>
      </c>
      <c r="G89" s="54">
        <v>7.281629844704561E-2</v>
      </c>
      <c r="H89" s="55">
        <v>1.9332180748755163E-2</v>
      </c>
      <c r="I89" s="64"/>
      <c r="J89" s="63"/>
    </row>
    <row r="90" spans="1:10" ht="48" x14ac:dyDescent="0.25">
      <c r="A90" s="63"/>
      <c r="B90" s="73" t="s">
        <v>63</v>
      </c>
      <c r="C90" s="53">
        <v>0.54856874443339432</v>
      </c>
      <c r="D90" s="54">
        <v>0.69743052158266283</v>
      </c>
      <c r="E90" s="54">
        <v>0.84158628846769701</v>
      </c>
      <c r="F90" s="54">
        <v>0.94905838837520029</v>
      </c>
      <c r="G90" s="54">
        <v>0.99060415229562226</v>
      </c>
      <c r="H90" s="55">
        <v>0.80543528253332397</v>
      </c>
      <c r="I90" s="64"/>
      <c r="J90" s="63"/>
    </row>
    <row r="91" spans="1:10" ht="36" x14ac:dyDescent="0.25">
      <c r="A91" s="63"/>
      <c r="B91" s="73" t="s">
        <v>64</v>
      </c>
      <c r="C91" s="53">
        <v>7.8580330702457651E-2</v>
      </c>
      <c r="D91" s="54">
        <v>0.13092936325741752</v>
      </c>
      <c r="E91" s="54">
        <v>0.14453605263341338</v>
      </c>
      <c r="F91" s="54">
        <v>0.20233927843137869</v>
      </c>
      <c r="G91" s="54">
        <v>0.41333112330354693</v>
      </c>
      <c r="H91" s="55">
        <v>0.19394802129807523</v>
      </c>
      <c r="I91" s="64"/>
      <c r="J91" s="63"/>
    </row>
    <row r="92" spans="1:10" ht="48" x14ac:dyDescent="0.25">
      <c r="A92" s="63"/>
      <c r="B92" s="73" t="s">
        <v>65</v>
      </c>
      <c r="C92" s="53">
        <v>9.4549150538099907E-3</v>
      </c>
      <c r="D92" s="54">
        <v>3.5794108403644481E-3</v>
      </c>
      <c r="E92" s="54">
        <v>2.172425297314966E-3</v>
      </c>
      <c r="F92" s="54">
        <v>7.9016562231417578E-4</v>
      </c>
      <c r="G92" s="54">
        <v>2.3722248858573771E-3</v>
      </c>
      <c r="H92" s="55">
        <v>3.6741491780058226E-3</v>
      </c>
      <c r="I92" s="64"/>
      <c r="J92" s="63"/>
    </row>
    <row r="93" spans="1:10" ht="48" x14ac:dyDescent="0.25">
      <c r="A93" s="63"/>
      <c r="B93" s="73" t="s">
        <v>66</v>
      </c>
      <c r="C93" s="53">
        <v>0</v>
      </c>
      <c r="D93" s="54">
        <v>1.4915683656602921E-4</v>
      </c>
      <c r="E93" s="54">
        <v>1.8519995153981267E-4</v>
      </c>
      <c r="F93" s="54">
        <v>2.2875030450090557E-3</v>
      </c>
      <c r="G93" s="54">
        <v>9.7019762512742314E-4</v>
      </c>
      <c r="H93" s="55">
        <v>7.1805955716956749E-4</v>
      </c>
      <c r="I93" s="64"/>
      <c r="J93" s="63"/>
    </row>
    <row r="94" spans="1:10" ht="48" x14ac:dyDescent="0.25">
      <c r="A94" s="63"/>
      <c r="B94" s="73" t="s">
        <v>185</v>
      </c>
      <c r="C94" s="53">
        <v>0.99485191831735797</v>
      </c>
      <c r="D94" s="54">
        <v>0.6052817703687654</v>
      </c>
      <c r="E94" s="54">
        <v>0.45289448479562472</v>
      </c>
      <c r="F94" s="54">
        <v>0.31866958527393557</v>
      </c>
      <c r="G94" s="54">
        <v>0.24956833237337051</v>
      </c>
      <c r="H94" s="55">
        <v>0.5245486925819951</v>
      </c>
      <c r="I94" s="64"/>
      <c r="J94" s="63"/>
    </row>
    <row r="95" spans="1:10" ht="60" x14ac:dyDescent="0.25">
      <c r="A95" s="63"/>
      <c r="B95" s="73" t="s">
        <v>186</v>
      </c>
      <c r="C95" s="53">
        <v>0.51955726365718047</v>
      </c>
      <c r="D95" s="54">
        <v>0.41040872398326439</v>
      </c>
      <c r="E95" s="54">
        <v>0.19990721404083386</v>
      </c>
      <c r="F95" s="54">
        <v>0.11007150776682349</v>
      </c>
      <c r="G95" s="54">
        <v>8.8278174350613706E-2</v>
      </c>
      <c r="H95" s="55">
        <v>0.26570776793975975</v>
      </c>
      <c r="I95" s="64"/>
      <c r="J95" s="63"/>
    </row>
    <row r="96" spans="1:10" ht="36" x14ac:dyDescent="0.25">
      <c r="A96" s="63"/>
      <c r="B96" s="73" t="s">
        <v>187</v>
      </c>
      <c r="C96" s="53">
        <v>2.0975989586045651</v>
      </c>
      <c r="D96" s="54">
        <v>1.3201237195380784</v>
      </c>
      <c r="E96" s="54">
        <v>0.86545985408482851</v>
      </c>
      <c r="F96" s="54">
        <v>0.74220602954553927</v>
      </c>
      <c r="G96" s="54">
        <v>0.56194619965073533</v>
      </c>
      <c r="H96" s="55">
        <v>1.1179095008313449</v>
      </c>
      <c r="I96" s="64"/>
      <c r="J96" s="63"/>
    </row>
    <row r="97" spans="1:10" ht="36" x14ac:dyDescent="0.25">
      <c r="A97" s="63"/>
      <c r="B97" s="73" t="s">
        <v>188</v>
      </c>
      <c r="C97" s="53">
        <v>0.31279756394805852</v>
      </c>
      <c r="D97" s="54">
        <v>0.13607016537317171</v>
      </c>
      <c r="E97" s="54">
        <v>6.577586365143917E-2</v>
      </c>
      <c r="F97" s="54">
        <v>0.10420489324390964</v>
      </c>
      <c r="G97" s="54">
        <v>5.9019046574976392E-2</v>
      </c>
      <c r="H97" s="55">
        <v>0.13557451659002212</v>
      </c>
      <c r="I97" s="64"/>
      <c r="J97" s="63"/>
    </row>
    <row r="98" spans="1:10" ht="36" x14ac:dyDescent="0.25">
      <c r="A98" s="63"/>
      <c r="B98" s="73" t="s">
        <v>189</v>
      </c>
      <c r="C98" s="53">
        <v>6.3202945426744508</v>
      </c>
      <c r="D98" s="54">
        <v>3.8466803937998151</v>
      </c>
      <c r="E98" s="54">
        <v>2.5767394884758317</v>
      </c>
      <c r="F98" s="54">
        <v>2.0432773859015878</v>
      </c>
      <c r="G98" s="54">
        <v>1.7240202717780204</v>
      </c>
      <c r="H98" s="55">
        <v>3.3036368469513633</v>
      </c>
      <c r="I98" s="64"/>
      <c r="J98" s="63"/>
    </row>
    <row r="99" spans="1:10" ht="36" x14ac:dyDescent="0.25">
      <c r="A99" s="63"/>
      <c r="B99" s="73" t="s">
        <v>67</v>
      </c>
      <c r="C99" s="53">
        <v>2.4296321500949937E-2</v>
      </c>
      <c r="D99" s="54">
        <v>6.969312216714163E-2</v>
      </c>
      <c r="E99" s="54">
        <v>0.17057526278919871</v>
      </c>
      <c r="F99" s="54">
        <v>0.37294145467929735</v>
      </c>
      <c r="G99" s="54">
        <v>0.79528388844934372</v>
      </c>
      <c r="H99" s="55">
        <v>0.28655545962506052</v>
      </c>
      <c r="I99" s="64"/>
      <c r="J99" s="63"/>
    </row>
    <row r="100" spans="1:10" ht="36" x14ac:dyDescent="0.25">
      <c r="A100" s="63"/>
      <c r="B100" s="73" t="s">
        <v>68</v>
      </c>
      <c r="C100" s="53">
        <v>0</v>
      </c>
      <c r="D100" s="54">
        <v>0</v>
      </c>
      <c r="E100" s="54">
        <v>1.8864228420406015E-3</v>
      </c>
      <c r="F100" s="54">
        <v>1.1232627260948203E-2</v>
      </c>
      <c r="G100" s="54">
        <v>0.21598500090412984</v>
      </c>
      <c r="H100" s="55">
        <v>4.5831890887611394E-2</v>
      </c>
      <c r="I100" s="64"/>
      <c r="J100" s="63"/>
    </row>
    <row r="101" spans="1:10" ht="36" x14ac:dyDescent="0.25">
      <c r="A101" s="63"/>
      <c r="B101" s="73" t="s">
        <v>69</v>
      </c>
      <c r="C101" s="53">
        <v>0</v>
      </c>
      <c r="D101" s="54">
        <v>3.868243139871958E-4</v>
      </c>
      <c r="E101" s="54">
        <v>3.3302468196132451E-3</v>
      </c>
      <c r="F101" s="54">
        <v>8.0613128064229451E-3</v>
      </c>
      <c r="G101" s="54">
        <v>0.12589685777858503</v>
      </c>
      <c r="H101" s="55">
        <v>2.754147716976198E-2</v>
      </c>
      <c r="I101" s="64"/>
      <c r="J101" s="63"/>
    </row>
    <row r="102" spans="1:10" ht="24" x14ac:dyDescent="0.25">
      <c r="A102" s="63"/>
      <c r="B102" s="73" t="s">
        <v>70</v>
      </c>
      <c r="C102" s="53">
        <v>3.4371411407398215E-4</v>
      </c>
      <c r="D102" s="54">
        <v>7.6660340885730104E-3</v>
      </c>
      <c r="E102" s="54">
        <v>2.176620983043746E-2</v>
      </c>
      <c r="F102" s="54">
        <v>4.5118054213956121E-2</v>
      </c>
      <c r="G102" s="54">
        <v>0.35927291134565259</v>
      </c>
      <c r="H102" s="55">
        <v>8.6849009928282442E-2</v>
      </c>
      <c r="I102" s="64"/>
      <c r="J102" s="63"/>
    </row>
    <row r="103" spans="1:10" ht="24" x14ac:dyDescent="0.25">
      <c r="A103" s="63"/>
      <c r="B103" s="73" t="s">
        <v>71</v>
      </c>
      <c r="C103" s="53">
        <v>0.85653423791977135</v>
      </c>
      <c r="D103" s="54">
        <v>0.79109812864763041</v>
      </c>
      <c r="E103" s="54">
        <v>0.66636061838285088</v>
      </c>
      <c r="F103" s="54">
        <v>0.63499993297550583</v>
      </c>
      <c r="G103" s="54">
        <v>0.72136388347748159</v>
      </c>
      <c r="H103" s="55">
        <v>0.73408290286355427</v>
      </c>
      <c r="I103" s="64"/>
      <c r="J103" s="63"/>
    </row>
    <row r="104" spans="1:10" ht="72" x14ac:dyDescent="0.25">
      <c r="A104" s="63"/>
      <c r="B104" s="73" t="s">
        <v>72</v>
      </c>
      <c r="C104" s="53">
        <v>1.5205930515581489E-4</v>
      </c>
      <c r="D104" s="54">
        <v>2.4991553038266395E-3</v>
      </c>
      <c r="E104" s="54">
        <v>2.3248867250613304E-3</v>
      </c>
      <c r="F104" s="54">
        <v>7.1279938787352426E-3</v>
      </c>
      <c r="G104" s="54">
        <v>3.6656089257114298E-2</v>
      </c>
      <c r="H104" s="55">
        <v>9.7531862279163321E-3</v>
      </c>
      <c r="I104" s="64"/>
      <c r="J104" s="63"/>
    </row>
    <row r="105" spans="1:10" ht="36" x14ac:dyDescent="0.25">
      <c r="A105" s="63"/>
      <c r="B105" s="73" t="s">
        <v>73</v>
      </c>
      <c r="C105" s="53">
        <v>0.32731278278908177</v>
      </c>
      <c r="D105" s="54">
        <v>0.23396231267391976</v>
      </c>
      <c r="E105" s="54">
        <v>0.16173137084088199</v>
      </c>
      <c r="F105" s="54">
        <v>0.17031795346191342</v>
      </c>
      <c r="G105" s="54">
        <v>0.20824942572533034</v>
      </c>
      <c r="H105" s="55">
        <v>0.22031750182513471</v>
      </c>
      <c r="I105" s="64"/>
      <c r="J105" s="63"/>
    </row>
    <row r="106" spans="1:10" ht="48" x14ac:dyDescent="0.25">
      <c r="A106" s="63"/>
      <c r="B106" s="73" t="s">
        <v>74</v>
      </c>
      <c r="C106" s="53">
        <v>0.32222236036597512</v>
      </c>
      <c r="D106" s="54">
        <v>0.21655499373380813</v>
      </c>
      <c r="E106" s="54">
        <v>0.16399998831915671</v>
      </c>
      <c r="F106" s="54">
        <v>0.13898006571940577</v>
      </c>
      <c r="G106" s="54">
        <v>0.18124440121793145</v>
      </c>
      <c r="H106" s="55">
        <v>0.20460742635961693</v>
      </c>
      <c r="I106" s="64"/>
      <c r="J106" s="63"/>
    </row>
    <row r="107" spans="1:10" ht="84" x14ac:dyDescent="0.25">
      <c r="A107" s="63"/>
      <c r="B107" s="73" t="s">
        <v>75</v>
      </c>
      <c r="C107" s="60">
        <v>3.3986989209967682</v>
      </c>
      <c r="D107" s="61">
        <v>3.0713507129754345</v>
      </c>
      <c r="E107" s="61">
        <v>3.4107538706680609</v>
      </c>
      <c r="F107" s="61">
        <v>3.4762344293799754</v>
      </c>
      <c r="G107" s="61">
        <v>2.4828504843849601</v>
      </c>
      <c r="H107" s="62">
        <v>3.1683205525114571</v>
      </c>
      <c r="I107" s="64"/>
      <c r="J107" s="63"/>
    </row>
    <row r="108" spans="1:10" ht="36" x14ac:dyDescent="0.25">
      <c r="A108" s="63"/>
      <c r="B108" s="73" t="s">
        <v>76</v>
      </c>
      <c r="C108" s="53">
        <v>0</v>
      </c>
      <c r="D108" s="54">
        <v>1.6590215708435462E-3</v>
      </c>
      <c r="E108" s="54">
        <v>6.324337664468189E-3</v>
      </c>
      <c r="F108" s="54">
        <v>1.7817729392650205E-2</v>
      </c>
      <c r="G108" s="54">
        <v>4.0539565445885078E-2</v>
      </c>
      <c r="H108" s="55">
        <v>1.3267930951568014E-2</v>
      </c>
      <c r="I108" s="64"/>
      <c r="J108" s="63"/>
    </row>
    <row r="109" spans="1:10" ht="36" x14ac:dyDescent="0.25">
      <c r="A109" s="63"/>
      <c r="B109" s="73" t="s">
        <v>77</v>
      </c>
      <c r="C109" s="53">
        <v>6.1135762138108882E-4</v>
      </c>
      <c r="D109" s="54">
        <v>6.7134046247526421E-3</v>
      </c>
      <c r="E109" s="54">
        <v>3.0502407896169335E-2</v>
      </c>
      <c r="F109" s="54">
        <v>5.3191737896640598E-2</v>
      </c>
      <c r="G109" s="54">
        <v>6.4744652573513112E-2</v>
      </c>
      <c r="H109" s="55">
        <v>3.1150065491833051E-2</v>
      </c>
      <c r="I109" s="64"/>
      <c r="J109" s="63"/>
    </row>
    <row r="110" spans="1:10" ht="48" x14ac:dyDescent="0.25">
      <c r="A110" s="63"/>
      <c r="B110" s="73" t="s">
        <v>78</v>
      </c>
      <c r="C110" s="53">
        <v>4.1345823253777607E-3</v>
      </c>
      <c r="D110" s="54">
        <v>1.6172859121556936E-2</v>
      </c>
      <c r="E110" s="54">
        <v>7.0030590835597969E-2</v>
      </c>
      <c r="F110" s="54">
        <v>0.1048070759261326</v>
      </c>
      <c r="G110" s="54">
        <v>4.1158967129989621E-2</v>
      </c>
      <c r="H110" s="55">
        <v>4.7251570324907337E-2</v>
      </c>
      <c r="I110" s="64"/>
      <c r="J110" s="63"/>
    </row>
    <row r="111" spans="1:10" ht="48" x14ac:dyDescent="0.25">
      <c r="A111" s="63"/>
      <c r="B111" s="73" t="s">
        <v>79</v>
      </c>
      <c r="C111" s="53">
        <v>9.6807923311185845E-2</v>
      </c>
      <c r="D111" s="54">
        <v>0.23872967622151628</v>
      </c>
      <c r="E111" s="54">
        <v>0.37319213005251139</v>
      </c>
      <c r="F111" s="54">
        <v>0.25549691177203188</v>
      </c>
      <c r="G111" s="54">
        <v>8.310198700732073E-2</v>
      </c>
      <c r="H111" s="55">
        <v>0.20946778126446552</v>
      </c>
      <c r="I111" s="64"/>
      <c r="J111" s="63"/>
    </row>
    <row r="112" spans="1:10" ht="48" x14ac:dyDescent="0.25">
      <c r="A112" s="63"/>
      <c r="B112" s="73" t="s">
        <v>80</v>
      </c>
      <c r="C112" s="53">
        <v>1.6225555306099032E-3</v>
      </c>
      <c r="D112" s="54">
        <v>5.3742062435381916E-3</v>
      </c>
      <c r="E112" s="54">
        <v>1.1257005483247273E-2</v>
      </c>
      <c r="F112" s="54">
        <v>1.5807866535568933E-2</v>
      </c>
      <c r="G112" s="54">
        <v>1.1711689839326325E-2</v>
      </c>
      <c r="H112" s="55">
        <v>9.1537195345216503E-3</v>
      </c>
      <c r="I112" s="64"/>
      <c r="J112" s="63"/>
    </row>
    <row r="113" spans="1:10" ht="48" x14ac:dyDescent="0.25">
      <c r="A113" s="63"/>
      <c r="B113" s="73" t="s">
        <v>81</v>
      </c>
      <c r="C113" s="53">
        <v>3.6338548287020947E-2</v>
      </c>
      <c r="D113" s="54">
        <v>6.386641724528562E-2</v>
      </c>
      <c r="E113" s="54">
        <v>6.0839401634541546E-2</v>
      </c>
      <c r="F113" s="54">
        <v>4.3321646175080802E-2</v>
      </c>
      <c r="G113" s="54">
        <v>1.0469813283136988E-2</v>
      </c>
      <c r="H113" s="55">
        <v>4.2967386357749646E-2</v>
      </c>
      <c r="I113" s="64"/>
      <c r="J113" s="63"/>
    </row>
    <row r="114" spans="1:10" ht="48" x14ac:dyDescent="0.25">
      <c r="A114" s="63"/>
      <c r="B114" s="73" t="s">
        <v>82</v>
      </c>
      <c r="C114" s="53">
        <v>4.9010398862500528E-3</v>
      </c>
      <c r="D114" s="54">
        <v>1.1618294568486773E-2</v>
      </c>
      <c r="E114" s="54">
        <v>1.7512778822003226E-2</v>
      </c>
      <c r="F114" s="54">
        <v>7.4659082127781252E-3</v>
      </c>
      <c r="G114" s="54">
        <v>3.1464858990275834E-3</v>
      </c>
      <c r="H114" s="55">
        <v>8.9298154737455625E-3</v>
      </c>
      <c r="I114" s="64"/>
      <c r="J114" s="63"/>
    </row>
    <row r="115" spans="1:10" ht="60" x14ac:dyDescent="0.25">
      <c r="A115" s="63"/>
      <c r="B115" s="73" t="s">
        <v>83</v>
      </c>
      <c r="C115" s="53">
        <v>3.1124429819288021E-2</v>
      </c>
      <c r="D115" s="54">
        <v>7.7282138718576171E-2</v>
      </c>
      <c r="E115" s="54">
        <v>7.5913846257872883E-2</v>
      </c>
      <c r="F115" s="54">
        <v>3.4689741623540334E-2</v>
      </c>
      <c r="G115" s="54">
        <v>8.6635099808910834E-3</v>
      </c>
      <c r="H115" s="55">
        <v>4.5538322259155183E-2</v>
      </c>
      <c r="I115" s="64"/>
      <c r="J115" s="63"/>
    </row>
    <row r="116" spans="1:10" ht="36" x14ac:dyDescent="0.25">
      <c r="A116" s="63"/>
      <c r="B116" s="73" t="s">
        <v>84</v>
      </c>
      <c r="C116" s="53">
        <v>9.9886560734940733E-2</v>
      </c>
      <c r="D116" s="54">
        <v>9.4341812432942748E-2</v>
      </c>
      <c r="E116" s="54">
        <v>4.8899523249535282E-2</v>
      </c>
      <c r="F116" s="54">
        <v>2.0139998641020066E-2</v>
      </c>
      <c r="G116" s="54">
        <v>1.0789300977069787E-3</v>
      </c>
      <c r="H116" s="55">
        <v>5.2872693281111778E-2</v>
      </c>
      <c r="I116" s="64"/>
      <c r="J116" s="63"/>
    </row>
    <row r="117" spans="1:10" ht="36" x14ac:dyDescent="0.25">
      <c r="A117" s="63"/>
      <c r="B117" s="73" t="s">
        <v>85</v>
      </c>
      <c r="C117" s="53">
        <v>0.67675764197189359</v>
      </c>
      <c r="D117" s="54">
        <v>0.40845192163657429</v>
      </c>
      <c r="E117" s="54">
        <v>0.12038241045883741</v>
      </c>
      <c r="F117" s="54">
        <v>2.0659886413979076E-2</v>
      </c>
      <c r="G117" s="54">
        <v>7.4885962712797445E-3</v>
      </c>
      <c r="H117" s="55">
        <v>0.24676596610980103</v>
      </c>
      <c r="I117" s="64"/>
      <c r="J117" s="63"/>
    </row>
    <row r="118" spans="1:10" ht="60" x14ac:dyDescent="0.25">
      <c r="A118" s="63"/>
      <c r="B118" s="73" t="s">
        <v>86</v>
      </c>
      <c r="C118" s="53">
        <v>3.034030686606401E-2</v>
      </c>
      <c r="D118" s="54">
        <v>3.8218264583058992E-2</v>
      </c>
      <c r="E118" s="54">
        <v>7.9516781608380983E-3</v>
      </c>
      <c r="F118" s="54">
        <v>1.9017647701883452E-3</v>
      </c>
      <c r="G118" s="54">
        <v>0</v>
      </c>
      <c r="H118" s="55">
        <v>1.5683528805296235E-2</v>
      </c>
      <c r="I118" s="64"/>
      <c r="J118" s="63"/>
    </row>
    <row r="119" spans="1:10" ht="36" x14ac:dyDescent="0.25">
      <c r="A119" s="63"/>
      <c r="B119" s="73" t="s">
        <v>87</v>
      </c>
      <c r="C119" s="53">
        <v>1.3216534520184953E-2</v>
      </c>
      <c r="D119" s="54">
        <v>2.3218932073749834E-2</v>
      </c>
      <c r="E119" s="54">
        <v>1.5661011796553524E-2</v>
      </c>
      <c r="F119" s="54">
        <v>6.981680960589068E-3</v>
      </c>
      <c r="G119" s="54">
        <v>6.0833010448592848E-3</v>
      </c>
      <c r="H119" s="55">
        <v>1.3033440236748451E-2</v>
      </c>
      <c r="I119" s="64"/>
      <c r="J119" s="63"/>
    </row>
    <row r="120" spans="1:10" ht="60" x14ac:dyDescent="0.25">
      <c r="A120" s="63"/>
      <c r="B120" s="73" t="s">
        <v>88</v>
      </c>
      <c r="C120" s="53">
        <v>1.4817940982034159E-3</v>
      </c>
      <c r="D120" s="54">
        <v>3.3577821147788025E-3</v>
      </c>
      <c r="E120" s="54">
        <v>2.9277979159676649E-2</v>
      </c>
      <c r="F120" s="54">
        <v>2.0120152049928321E-2</v>
      </c>
      <c r="G120" s="54">
        <v>5.3057844858613581E-3</v>
      </c>
      <c r="H120" s="55">
        <v>1.1908560889292846E-2</v>
      </c>
      <c r="I120" s="64"/>
      <c r="J120" s="63"/>
    </row>
    <row r="121" spans="1:10" ht="60" x14ac:dyDescent="0.25">
      <c r="A121" s="63"/>
      <c r="B121" s="73" t="s">
        <v>89</v>
      </c>
      <c r="C121" s="53">
        <v>0</v>
      </c>
      <c r="D121" s="54">
        <v>9.2735214075718574E-4</v>
      </c>
      <c r="E121" s="54">
        <v>1.9827304116582577E-2</v>
      </c>
      <c r="F121" s="54">
        <v>4.1738565856367885E-2</v>
      </c>
      <c r="G121" s="54">
        <v>3.9655778459384151E-2</v>
      </c>
      <c r="H121" s="55">
        <v>2.0426534440040178E-2</v>
      </c>
      <c r="I121" s="64"/>
      <c r="J121" s="63"/>
    </row>
    <row r="122" spans="1:10" ht="48" x14ac:dyDescent="0.25">
      <c r="A122" s="63"/>
      <c r="B122" s="73" t="s">
        <v>90</v>
      </c>
      <c r="C122" s="53">
        <v>0</v>
      </c>
      <c r="D122" s="54">
        <v>7.9294379346616295E-4</v>
      </c>
      <c r="E122" s="54">
        <v>1.7875768504023452E-2</v>
      </c>
      <c r="F122" s="54">
        <v>6.2448980174837625E-2</v>
      </c>
      <c r="G122" s="54">
        <v>0.1855159600028379</v>
      </c>
      <c r="H122" s="55">
        <v>5.3328097670773872E-2</v>
      </c>
      <c r="I122" s="64"/>
      <c r="J122" s="63"/>
    </row>
    <row r="123" spans="1:10" ht="48" x14ac:dyDescent="0.25">
      <c r="A123" s="63"/>
      <c r="B123" s="73" t="s">
        <v>91</v>
      </c>
      <c r="C123" s="53">
        <v>2.4599630537764549E-4</v>
      </c>
      <c r="D123" s="54">
        <v>2.0375723546044943E-3</v>
      </c>
      <c r="E123" s="54">
        <v>8.6777151036046551E-2</v>
      </c>
      <c r="F123" s="54">
        <v>0.28982845225838888</v>
      </c>
      <c r="G123" s="54">
        <v>0.4839698633101725</v>
      </c>
      <c r="H123" s="55">
        <v>0.17255588193697818</v>
      </c>
      <c r="I123" s="64"/>
      <c r="J123" s="63"/>
    </row>
    <row r="124" spans="1:10" ht="48" x14ac:dyDescent="0.25">
      <c r="A124" s="63"/>
      <c r="B124" s="73" t="s">
        <v>92</v>
      </c>
      <c r="C124" s="53">
        <v>2.2451262889811342E-3</v>
      </c>
      <c r="D124" s="54">
        <v>4.4881948520235394E-3</v>
      </c>
      <c r="E124" s="54">
        <v>6.1260072971896741E-3</v>
      </c>
      <c r="F124" s="54">
        <v>2.770536244523631E-3</v>
      </c>
      <c r="G124" s="54">
        <v>6.2643990899858048E-3</v>
      </c>
      <c r="H124" s="55">
        <v>4.3794603749418744E-3</v>
      </c>
      <c r="I124" s="64"/>
      <c r="J124" s="63"/>
    </row>
    <row r="125" spans="1:10" ht="48" x14ac:dyDescent="0.25">
      <c r="A125" s="63"/>
      <c r="B125" s="73" t="s">
        <v>93</v>
      </c>
      <c r="C125" s="53">
        <v>0</v>
      </c>
      <c r="D125" s="54">
        <v>0</v>
      </c>
      <c r="E125" s="54">
        <v>5.9351172933137851E-4</v>
      </c>
      <c r="F125" s="54">
        <v>3.6572546144258123E-3</v>
      </c>
      <c r="G125" s="54">
        <v>4.6817891998697993E-2</v>
      </c>
      <c r="H125" s="55">
        <v>1.0215923008450143E-2</v>
      </c>
      <c r="I125" s="64"/>
      <c r="J125" s="63"/>
    </row>
    <row r="126" spans="1:10" ht="60" x14ac:dyDescent="0.25">
      <c r="A126" s="63"/>
      <c r="B126" s="73" t="s">
        <v>94</v>
      </c>
      <c r="C126" s="53">
        <v>0</v>
      </c>
      <c r="D126" s="54">
        <v>1.4274801846659297E-4</v>
      </c>
      <c r="E126" s="54">
        <v>2.0178169982990645E-3</v>
      </c>
      <c r="F126" s="54">
        <v>2.4976576621677675E-2</v>
      </c>
      <c r="G126" s="54">
        <v>0.34854296300847548</v>
      </c>
      <c r="H126" s="55">
        <v>7.5152491407494665E-2</v>
      </c>
      <c r="I126" s="64"/>
      <c r="J126" s="63"/>
    </row>
    <row r="127" spans="1:10" ht="36" x14ac:dyDescent="0.25">
      <c r="A127" s="63"/>
      <c r="B127" s="73" t="s">
        <v>95</v>
      </c>
      <c r="C127" s="53">
        <v>1.5761212770373002E-3</v>
      </c>
      <c r="D127" s="54">
        <v>4.4360051879219651E-3</v>
      </c>
      <c r="E127" s="54">
        <v>1.5444623596736378E-2</v>
      </c>
      <c r="F127" s="54">
        <v>3.2872232136234102E-2</v>
      </c>
      <c r="G127" s="54">
        <v>4.0154093247945451E-2</v>
      </c>
      <c r="H127" s="55">
        <v>1.8894612003104355E-2</v>
      </c>
      <c r="I127" s="64"/>
      <c r="J127" s="63"/>
    </row>
    <row r="128" spans="1:10" ht="48" x14ac:dyDescent="0.25">
      <c r="A128" s="63"/>
      <c r="B128" s="73" t="s">
        <v>96</v>
      </c>
      <c r="C128" s="53">
        <v>0</v>
      </c>
      <c r="D128" s="54">
        <v>0</v>
      </c>
      <c r="E128" s="54">
        <v>0</v>
      </c>
      <c r="F128" s="54">
        <v>0</v>
      </c>
      <c r="G128" s="54">
        <v>8.5796377909108678E-4</v>
      </c>
      <c r="H128" s="55">
        <v>1.7164437238100311E-4</v>
      </c>
      <c r="I128" s="64"/>
      <c r="J128" s="63"/>
    </row>
    <row r="129" spans="1:10" ht="24" x14ac:dyDescent="0.25">
      <c r="A129" s="63"/>
      <c r="B129" s="73" t="s">
        <v>97</v>
      </c>
      <c r="C129" s="53">
        <v>7.6292800377675673E-3</v>
      </c>
      <c r="D129" s="54">
        <v>4.4948746081257172E-2</v>
      </c>
      <c r="E129" s="54">
        <v>0.10811685921213905</v>
      </c>
      <c r="F129" s="54">
        <v>7.9692528117364353E-2</v>
      </c>
      <c r="G129" s="54">
        <v>7.2298556252141724E-2</v>
      </c>
      <c r="H129" s="55">
        <v>6.2539239147461081E-2</v>
      </c>
      <c r="I129" s="64"/>
      <c r="J129" s="63"/>
    </row>
    <row r="130" spans="1:10" ht="36" x14ac:dyDescent="0.25">
      <c r="A130" s="63"/>
      <c r="B130" s="73" t="s">
        <v>98</v>
      </c>
      <c r="C130" s="53">
        <v>7.3049069164182329E-2</v>
      </c>
      <c r="D130" s="54">
        <v>0.23449018042045713</v>
      </c>
      <c r="E130" s="54">
        <v>0.43937157824109097</v>
      </c>
      <c r="F130" s="54">
        <v>0.65553101392670632</v>
      </c>
      <c r="G130" s="54">
        <v>0.4572534865212714</v>
      </c>
      <c r="H130" s="55">
        <v>0.37189522714142237</v>
      </c>
      <c r="I130" s="64"/>
      <c r="J130" s="63"/>
    </row>
    <row r="131" spans="1:10" ht="48" x14ac:dyDescent="0.25">
      <c r="A131" s="63"/>
      <c r="B131" s="73" t="s">
        <v>99</v>
      </c>
      <c r="C131" s="53">
        <v>0.30836085323173207</v>
      </c>
      <c r="D131" s="54">
        <v>0.31628110858631298</v>
      </c>
      <c r="E131" s="54">
        <v>0.20986809979318904</v>
      </c>
      <c r="F131" s="54">
        <v>0.10924412043431056</v>
      </c>
      <c r="G131" s="54">
        <v>2.5739629699025941E-2</v>
      </c>
      <c r="H131" s="55">
        <v>0.19390842853964874</v>
      </c>
      <c r="I131" s="64"/>
      <c r="J131" s="63"/>
    </row>
    <row r="132" spans="1:10" ht="60" x14ac:dyDescent="0.25">
      <c r="A132" s="63"/>
      <c r="B132" s="73" t="s">
        <v>100</v>
      </c>
      <c r="C132" s="53">
        <v>3.3029210690433585E-4</v>
      </c>
      <c r="D132" s="54">
        <v>3.3686922014484599E-4</v>
      </c>
      <c r="E132" s="54">
        <v>3.8935464159239815E-4</v>
      </c>
      <c r="F132" s="54">
        <v>2.4051032114951371E-4</v>
      </c>
      <c r="G132" s="54">
        <v>0</v>
      </c>
      <c r="H132" s="55">
        <v>2.594091296147857E-4</v>
      </c>
      <c r="I132" s="64"/>
      <c r="J132" s="63"/>
    </row>
    <row r="133" spans="1:10" ht="36" x14ac:dyDescent="0.25">
      <c r="A133" s="63"/>
      <c r="B133" s="73" t="s">
        <v>101</v>
      </c>
      <c r="C133" s="53">
        <v>0</v>
      </c>
      <c r="D133" s="54">
        <v>0</v>
      </c>
      <c r="E133" s="54">
        <v>1.4456610335076002E-4</v>
      </c>
      <c r="F133" s="54">
        <v>1.5769713795397813E-3</v>
      </c>
      <c r="G133" s="54">
        <v>0</v>
      </c>
      <c r="H133" s="55">
        <v>3.4402530137844935E-4</v>
      </c>
      <c r="I133" s="64"/>
      <c r="J133" s="63"/>
    </row>
    <row r="134" spans="1:10" ht="48" x14ac:dyDescent="0.25">
      <c r="A134" s="63"/>
      <c r="B134" s="73" t="s">
        <v>102</v>
      </c>
      <c r="C134" s="53">
        <v>8.2457960877160852E-4</v>
      </c>
      <c r="D134" s="54">
        <v>8.184933910590916E-5</v>
      </c>
      <c r="E134" s="54">
        <v>1.9542880709061037E-3</v>
      </c>
      <c r="F134" s="54">
        <v>4.0810065248109316E-3</v>
      </c>
      <c r="G134" s="54">
        <v>1.5567657316825031E-3</v>
      </c>
      <c r="H134" s="55">
        <v>1.6992440138329499E-3</v>
      </c>
      <c r="I134" s="64"/>
      <c r="J134" s="63"/>
    </row>
    <row r="135" spans="1:10" ht="60" x14ac:dyDescent="0.25">
      <c r="A135" s="63"/>
      <c r="B135" s="73" t="s">
        <v>103</v>
      </c>
      <c r="C135" s="53">
        <v>0</v>
      </c>
      <c r="D135" s="54">
        <v>7.8105514631086675E-3</v>
      </c>
      <c r="E135" s="54">
        <v>2.6553061923096977E-2</v>
      </c>
      <c r="F135" s="54">
        <v>5.9424237551410127E-3</v>
      </c>
      <c r="G135" s="54">
        <v>3.2208704273392445E-4</v>
      </c>
      <c r="H135" s="55">
        <v>8.1276114817104457E-3</v>
      </c>
      <c r="I135" s="64"/>
      <c r="J135" s="63"/>
    </row>
    <row r="136" spans="1:10" ht="48" x14ac:dyDescent="0.25">
      <c r="A136" s="63"/>
      <c r="B136" s="73" t="s">
        <v>104</v>
      </c>
      <c r="C136" s="53">
        <v>0.60757206778974848</v>
      </c>
      <c r="D136" s="54">
        <v>0.3908008845216267</v>
      </c>
      <c r="E136" s="54">
        <v>0.18876268359810225</v>
      </c>
      <c r="F136" s="54">
        <v>7.8842538251997024E-2</v>
      </c>
      <c r="G136" s="54">
        <v>6.456562718935098E-3</v>
      </c>
      <c r="H136" s="55">
        <v>0.25450096580579795</v>
      </c>
      <c r="I136" s="64"/>
      <c r="J136" s="63"/>
    </row>
    <row r="137" spans="1:10" ht="60" x14ac:dyDescent="0.25">
      <c r="A137" s="63"/>
      <c r="B137" s="73" t="s">
        <v>105</v>
      </c>
      <c r="C137" s="53">
        <v>6.5773678385848649E-4</v>
      </c>
      <c r="D137" s="54">
        <v>3.7381613702241199E-4</v>
      </c>
      <c r="E137" s="54">
        <v>5.8908799793717641E-3</v>
      </c>
      <c r="F137" s="54">
        <v>3.3428239166424858E-3</v>
      </c>
      <c r="G137" s="54">
        <v>0</v>
      </c>
      <c r="H137" s="55">
        <v>2.0530908469292577E-3</v>
      </c>
      <c r="I137" s="64"/>
      <c r="J137" s="63"/>
    </row>
    <row r="138" spans="1:10" ht="84" x14ac:dyDescent="0.25">
      <c r="A138" s="63"/>
      <c r="B138" s="73" t="s">
        <v>106</v>
      </c>
      <c r="C138" s="53">
        <v>8.1202702990317566E-2</v>
      </c>
      <c r="D138" s="54">
        <v>0.23977581759292318</v>
      </c>
      <c r="E138" s="54">
        <v>0.4866738774767157</v>
      </c>
      <c r="F138" s="54">
        <v>0.5972672196787453</v>
      </c>
      <c r="G138" s="54">
        <v>0.31800160501492841</v>
      </c>
      <c r="H138" s="55">
        <v>0.34454849522917363</v>
      </c>
      <c r="I138" s="64"/>
      <c r="J138" s="63"/>
    </row>
    <row r="139" spans="1:10" ht="60" x14ac:dyDescent="0.25">
      <c r="A139" s="63"/>
      <c r="B139" s="73" t="s">
        <v>107</v>
      </c>
      <c r="C139" s="53">
        <v>0</v>
      </c>
      <c r="D139" s="54">
        <v>0</v>
      </c>
      <c r="E139" s="54">
        <v>5.9351172933137851E-4</v>
      </c>
      <c r="F139" s="54">
        <v>2.9722844066767946E-3</v>
      </c>
      <c r="G139" s="54">
        <v>1.0854991944043563E-2</v>
      </c>
      <c r="H139" s="55">
        <v>2.8843150291370354E-3</v>
      </c>
      <c r="I139" s="64"/>
      <c r="J139" s="63"/>
    </row>
    <row r="140" spans="1:10" ht="72" x14ac:dyDescent="0.25">
      <c r="A140" s="63"/>
      <c r="B140" s="73" t="s">
        <v>108</v>
      </c>
      <c r="C140" s="53">
        <v>0</v>
      </c>
      <c r="D140" s="54">
        <v>0</v>
      </c>
      <c r="E140" s="54">
        <v>5.2644544382452895E-4</v>
      </c>
      <c r="F140" s="54">
        <v>1.5553552011838258E-2</v>
      </c>
      <c r="G140" s="54">
        <v>5.531263985611342E-2</v>
      </c>
      <c r="H140" s="55">
        <v>1.4278970361427118E-2</v>
      </c>
      <c r="I140" s="64"/>
      <c r="J140" s="63"/>
    </row>
    <row r="141" spans="1:10" ht="48" x14ac:dyDescent="0.25">
      <c r="A141" s="63"/>
      <c r="B141" s="73" t="s">
        <v>109</v>
      </c>
      <c r="C141" s="53">
        <v>1.5180364134852891E-4</v>
      </c>
      <c r="D141" s="54">
        <v>7.8702811954324472E-4</v>
      </c>
      <c r="E141" s="54">
        <v>6.4942209384376013E-3</v>
      </c>
      <c r="F141" s="54">
        <v>2.4130323198666089E-2</v>
      </c>
      <c r="G141" s="54">
        <v>1.1779115475688232E-2</v>
      </c>
      <c r="H141" s="55">
        <v>8.6653824292749482E-3</v>
      </c>
      <c r="I141" s="64"/>
      <c r="J141" s="63"/>
    </row>
    <row r="142" spans="1:10" ht="84" x14ac:dyDescent="0.25">
      <c r="A142" s="63"/>
      <c r="B142" s="73" t="s">
        <v>110</v>
      </c>
      <c r="C142" s="53">
        <v>0</v>
      </c>
      <c r="D142" s="54">
        <v>0</v>
      </c>
      <c r="E142" s="54">
        <v>0</v>
      </c>
      <c r="F142" s="54">
        <v>0</v>
      </c>
      <c r="G142" s="54">
        <v>2.0115175517091506E-4</v>
      </c>
      <c r="H142" s="55">
        <v>4.0242452666505061E-5</v>
      </c>
      <c r="I142" s="64"/>
      <c r="J142" s="63"/>
    </row>
    <row r="143" spans="1:10" ht="36" x14ac:dyDescent="0.25">
      <c r="A143" s="63"/>
      <c r="B143" s="73" t="s">
        <v>111</v>
      </c>
      <c r="C143" s="53">
        <v>0</v>
      </c>
      <c r="D143" s="54">
        <v>2.1086296497868241E-2</v>
      </c>
      <c r="E143" s="54">
        <v>7.1668766305512457E-2</v>
      </c>
      <c r="F143" s="54">
        <v>5.5232919186801815E-2</v>
      </c>
      <c r="G143" s="54">
        <v>2.755421516536144E-2</v>
      </c>
      <c r="H143" s="55">
        <v>3.5107987744750456E-2</v>
      </c>
      <c r="I143" s="64"/>
      <c r="J143" s="63"/>
    </row>
    <row r="144" spans="1:10" ht="48" x14ac:dyDescent="0.25">
      <c r="A144" s="63"/>
      <c r="B144" s="73" t="s">
        <v>112</v>
      </c>
      <c r="C144" s="53">
        <v>1.5351162808843103E-2</v>
      </c>
      <c r="D144" s="54">
        <v>0.10258678836052097</v>
      </c>
      <c r="E144" s="54">
        <v>0.26673262968532396</v>
      </c>
      <c r="F144" s="54">
        <v>0.41987424932412304</v>
      </c>
      <c r="G144" s="54">
        <v>0.19858553357001477</v>
      </c>
      <c r="H144" s="55">
        <v>0.20058995634112597</v>
      </c>
      <c r="I144" s="64"/>
      <c r="J144" s="63"/>
    </row>
    <row r="145" spans="1:10" ht="48" x14ac:dyDescent="0.25">
      <c r="A145" s="63"/>
      <c r="B145" s="73" t="s">
        <v>113</v>
      </c>
      <c r="C145" s="53">
        <v>6.531351146383281E-2</v>
      </c>
      <c r="D145" s="54">
        <v>0.10679446779471453</v>
      </c>
      <c r="E145" s="54">
        <v>0.1088480954179632</v>
      </c>
      <c r="F145" s="54">
        <v>6.659531689513698E-2</v>
      </c>
      <c r="G145" s="54">
        <v>1.3391870205802119E-2</v>
      </c>
      <c r="H145" s="55">
        <v>7.2190702901963916E-2</v>
      </c>
      <c r="I145" s="64"/>
      <c r="J145" s="63"/>
    </row>
    <row r="146" spans="1:10" ht="48" x14ac:dyDescent="0.25">
      <c r="A146" s="63"/>
      <c r="B146" s="73" t="s">
        <v>114</v>
      </c>
      <c r="C146" s="53">
        <v>0</v>
      </c>
      <c r="D146" s="54">
        <v>3.3686922014484599E-4</v>
      </c>
      <c r="E146" s="54">
        <v>3.8935464159239815E-4</v>
      </c>
      <c r="F146" s="54">
        <v>2.4051032114951371E-4</v>
      </c>
      <c r="G146" s="54">
        <v>0</v>
      </c>
      <c r="H146" s="55">
        <v>1.933493419523954E-4</v>
      </c>
      <c r="I146" s="64"/>
      <c r="J146" s="63"/>
    </row>
    <row r="147" spans="1:10" ht="48" x14ac:dyDescent="0.25">
      <c r="A147" s="63"/>
      <c r="B147" s="73" t="s">
        <v>115</v>
      </c>
      <c r="C147" s="53">
        <v>0</v>
      </c>
      <c r="D147" s="54">
        <v>0</v>
      </c>
      <c r="E147" s="54">
        <v>1.4456610335076002E-4</v>
      </c>
      <c r="F147" s="54">
        <v>0</v>
      </c>
      <c r="G147" s="54">
        <v>0</v>
      </c>
      <c r="H147" s="55">
        <v>2.8929540741537566E-5</v>
      </c>
      <c r="I147" s="64"/>
      <c r="J147" s="63"/>
    </row>
    <row r="148" spans="1:10" ht="48" x14ac:dyDescent="0.25">
      <c r="A148" s="63"/>
      <c r="B148" s="73" t="s">
        <v>116</v>
      </c>
      <c r="C148" s="53">
        <v>0</v>
      </c>
      <c r="D148" s="54">
        <v>0</v>
      </c>
      <c r="E148" s="54">
        <v>1.7797875379979514E-3</v>
      </c>
      <c r="F148" s="54">
        <v>3.7217690497304188E-3</v>
      </c>
      <c r="G148" s="54">
        <v>0</v>
      </c>
      <c r="H148" s="55">
        <v>1.0998077196993075E-3</v>
      </c>
      <c r="I148" s="64"/>
      <c r="J148" s="63"/>
    </row>
    <row r="149" spans="1:10" ht="60" x14ac:dyDescent="0.25">
      <c r="A149" s="63"/>
      <c r="B149" s="73" t="s">
        <v>117</v>
      </c>
      <c r="C149" s="53">
        <v>0</v>
      </c>
      <c r="D149" s="54">
        <v>7.8105514631086675E-3</v>
      </c>
      <c r="E149" s="54">
        <v>2.5980496467722328E-2</v>
      </c>
      <c r="F149" s="54">
        <v>5.9424237551410127E-3</v>
      </c>
      <c r="G149" s="54">
        <v>3.2208704273392445E-4</v>
      </c>
      <c r="H149" s="55">
        <v>8.0130337537055538E-3</v>
      </c>
      <c r="I149" s="64"/>
      <c r="J149" s="63"/>
    </row>
    <row r="150" spans="1:10" ht="60" x14ac:dyDescent="0.25">
      <c r="A150" s="63"/>
      <c r="B150" s="73" t="s">
        <v>118</v>
      </c>
      <c r="C150" s="53">
        <v>3.8622507629288062E-4</v>
      </c>
      <c r="D150" s="54">
        <v>3.7381613702241199E-4</v>
      </c>
      <c r="E150" s="54">
        <v>2.6233270928652541E-3</v>
      </c>
      <c r="F150" s="54">
        <v>3.0038715294808745E-3</v>
      </c>
      <c r="G150" s="54">
        <v>0</v>
      </c>
      <c r="H150" s="55">
        <v>1.2771816159396867E-3</v>
      </c>
      <c r="I150" s="64"/>
      <c r="J150" s="63"/>
    </row>
    <row r="151" spans="1:10" ht="48" x14ac:dyDescent="0.25">
      <c r="A151" s="63"/>
      <c r="B151" s="73" t="s">
        <v>119</v>
      </c>
      <c r="C151" s="53">
        <v>0.88974501369494829</v>
      </c>
      <c r="D151" s="54">
        <v>0.58232331482997313</v>
      </c>
      <c r="E151" s="54">
        <v>0.35757568062766976</v>
      </c>
      <c r="F151" s="54">
        <v>7.2013550754330843E-2</v>
      </c>
      <c r="G151" s="54">
        <v>8.5016517593520368E-3</v>
      </c>
      <c r="H151" s="55">
        <v>0.38206982004111956</v>
      </c>
      <c r="I151" s="64"/>
      <c r="J151" s="63"/>
    </row>
    <row r="152" spans="1:10" ht="84" x14ac:dyDescent="0.25">
      <c r="A152" s="63"/>
      <c r="B152" s="73" t="s">
        <v>120</v>
      </c>
      <c r="C152" s="53">
        <v>2.5099897094186662E-4</v>
      </c>
      <c r="D152" s="54">
        <v>3.1682012493817629E-3</v>
      </c>
      <c r="E152" s="54">
        <v>8.0920209108717514E-3</v>
      </c>
      <c r="F152" s="54">
        <v>1.1581907007375822E-3</v>
      </c>
      <c r="G152" s="54">
        <v>2.9414834724656174E-4</v>
      </c>
      <c r="H152" s="55">
        <v>2.5934633988968412E-3</v>
      </c>
      <c r="I152" s="64"/>
      <c r="J152" s="63"/>
    </row>
    <row r="153" spans="1:10" ht="36" x14ac:dyDescent="0.25">
      <c r="A153" s="63"/>
      <c r="B153" s="73" t="s">
        <v>121</v>
      </c>
      <c r="C153" s="53">
        <v>0</v>
      </c>
      <c r="D153" s="54">
        <v>9.5928022756864746E-5</v>
      </c>
      <c r="E153" s="54">
        <v>2.4908485829357768E-3</v>
      </c>
      <c r="F153" s="54">
        <v>2.7723067837367771E-4</v>
      </c>
      <c r="G153" s="54">
        <v>3.3830952489662217E-4</v>
      </c>
      <c r="H153" s="55">
        <v>6.4071358973961771E-4</v>
      </c>
      <c r="I153" s="64"/>
      <c r="J153" s="63"/>
    </row>
    <row r="154" spans="1:10" ht="36" x14ac:dyDescent="0.25">
      <c r="A154" s="63"/>
      <c r="B154" s="73" t="s">
        <v>122</v>
      </c>
      <c r="C154" s="53">
        <v>0.10800428270668683</v>
      </c>
      <c r="D154" s="54">
        <v>0.39550411867864826</v>
      </c>
      <c r="E154" s="54">
        <v>0.60911459791796763</v>
      </c>
      <c r="F154" s="54">
        <v>0.88890805616580837</v>
      </c>
      <c r="G154" s="54">
        <v>0.74563994506736975</v>
      </c>
      <c r="H154" s="55">
        <v>0.54938479042808885</v>
      </c>
      <c r="I154" s="64"/>
      <c r="J154" s="63"/>
    </row>
    <row r="155" spans="1:10" ht="48" x14ac:dyDescent="0.25">
      <c r="A155" s="63"/>
      <c r="B155" s="73" t="s">
        <v>123</v>
      </c>
      <c r="C155" s="53">
        <v>1.4094173365181535E-3</v>
      </c>
      <c r="D155" s="54">
        <v>1.5375578640820521E-2</v>
      </c>
      <c r="E155" s="54">
        <v>7.593662307975862E-3</v>
      </c>
      <c r="F155" s="54">
        <v>3.4071776955601825E-2</v>
      </c>
      <c r="G155" s="54">
        <v>0.24513918682069766</v>
      </c>
      <c r="H155" s="55">
        <v>6.0727271983314887E-2</v>
      </c>
      <c r="I155" s="64"/>
      <c r="J155" s="63"/>
    </row>
    <row r="156" spans="1:10" ht="36" x14ac:dyDescent="0.25">
      <c r="A156" s="63"/>
      <c r="B156" s="73" t="s">
        <v>124</v>
      </c>
      <c r="C156" s="53">
        <v>5.9028729090419493E-4</v>
      </c>
      <c r="D156" s="54">
        <v>3.5328585784197659E-3</v>
      </c>
      <c r="E156" s="54">
        <v>1.5091196915629379E-2</v>
      </c>
      <c r="F156" s="54">
        <v>3.5711947451486994E-3</v>
      </c>
      <c r="G156" s="54">
        <v>8.6758480438976375E-5</v>
      </c>
      <c r="H156" s="55">
        <v>4.5755372708852745E-3</v>
      </c>
      <c r="I156" s="64"/>
      <c r="J156" s="63"/>
    </row>
    <row r="157" spans="1:10" ht="24" x14ac:dyDescent="0.25">
      <c r="A157" s="63"/>
      <c r="B157" s="73" t="s">
        <v>125</v>
      </c>
      <c r="C157" s="53">
        <v>1.1362601787451322E-3</v>
      </c>
      <c r="D157" s="54">
        <v>5.4800064027043529E-4</v>
      </c>
      <c r="E157" s="54">
        <v>3.3744094627504852E-3</v>
      </c>
      <c r="F157" s="54">
        <v>4.6373325007673902E-4</v>
      </c>
      <c r="G157" s="54">
        <v>1.2155300871119642E-3</v>
      </c>
      <c r="H157" s="55">
        <v>1.3479643417832457E-3</v>
      </c>
      <c r="I157" s="64"/>
      <c r="J157" s="63"/>
    </row>
    <row r="158" spans="1:10" ht="48" x14ac:dyDescent="0.25">
      <c r="A158" s="63"/>
      <c r="B158" s="73" t="s">
        <v>126</v>
      </c>
      <c r="C158" s="53">
        <v>0.3497507415649535</v>
      </c>
      <c r="D158" s="54">
        <v>0.17328196167399096</v>
      </c>
      <c r="E158" s="54">
        <v>5.6516733749362072E-2</v>
      </c>
      <c r="F158" s="54">
        <v>9.8544203269345741E-3</v>
      </c>
      <c r="G158" s="54">
        <v>4.6731404014305027E-4</v>
      </c>
      <c r="H158" s="55">
        <v>0.11798232206862294</v>
      </c>
      <c r="I158" s="64"/>
      <c r="J158" s="63"/>
    </row>
    <row r="159" spans="1:10" ht="48" x14ac:dyDescent="0.25">
      <c r="A159" s="63"/>
      <c r="B159" s="73" t="s">
        <v>127</v>
      </c>
      <c r="C159" s="53">
        <v>0.18369629858367131</v>
      </c>
      <c r="D159" s="54">
        <v>0.13251554231003565</v>
      </c>
      <c r="E159" s="54">
        <v>4.7368608366022011E-2</v>
      </c>
      <c r="F159" s="54">
        <v>3.4162589708540466E-3</v>
      </c>
      <c r="G159" s="54">
        <v>0</v>
      </c>
      <c r="H159" s="55">
        <v>7.3406406810515926E-2</v>
      </c>
      <c r="I159" s="64"/>
      <c r="J159" s="63"/>
    </row>
    <row r="160" spans="1:10" ht="48" x14ac:dyDescent="0.25">
      <c r="A160" s="63"/>
      <c r="B160" s="73" t="s">
        <v>128</v>
      </c>
      <c r="C160" s="53">
        <v>0.11045074030270803</v>
      </c>
      <c r="D160" s="54">
        <v>0.10339051989703572</v>
      </c>
      <c r="E160" s="54">
        <v>3.3151445380221523E-2</v>
      </c>
      <c r="F160" s="54">
        <v>5.4408507931387124E-3</v>
      </c>
      <c r="G160" s="54">
        <v>0</v>
      </c>
      <c r="H160" s="55">
        <v>5.0491132575196947E-2</v>
      </c>
      <c r="I160" s="64"/>
      <c r="J160" s="63"/>
    </row>
    <row r="161" spans="1:10" ht="48" x14ac:dyDescent="0.25">
      <c r="A161" s="63"/>
      <c r="B161" s="73" t="s">
        <v>129</v>
      </c>
      <c r="C161" s="53">
        <v>0</v>
      </c>
      <c r="D161" s="54">
        <v>7.1731238899456302E-4</v>
      </c>
      <c r="E161" s="54">
        <v>1.2381379451633177E-2</v>
      </c>
      <c r="F161" s="54">
        <v>2.3679667411073964E-3</v>
      </c>
      <c r="G161" s="54">
        <v>0</v>
      </c>
      <c r="H161" s="55">
        <v>3.0942898880342777E-3</v>
      </c>
      <c r="I161" s="64"/>
      <c r="J161" s="63"/>
    </row>
    <row r="162" spans="1:10" ht="48" x14ac:dyDescent="0.25">
      <c r="A162" s="63"/>
      <c r="B162" s="73" t="s">
        <v>130</v>
      </c>
      <c r="C162" s="53">
        <v>1.111618942863927E-2</v>
      </c>
      <c r="D162" s="54">
        <v>1.2194970737278649E-2</v>
      </c>
      <c r="E162" s="54">
        <v>1.8292142074151554E-2</v>
      </c>
      <c r="F162" s="54">
        <v>6.1676316261892409E-3</v>
      </c>
      <c r="G162" s="54">
        <v>1.651582733026632E-3</v>
      </c>
      <c r="H162" s="55">
        <v>9.8856938136513972E-3</v>
      </c>
      <c r="I162" s="64"/>
      <c r="J162" s="63"/>
    </row>
    <row r="163" spans="1:10" ht="36" x14ac:dyDescent="0.25">
      <c r="A163" s="63"/>
      <c r="B163" s="73" t="s">
        <v>131</v>
      </c>
      <c r="C163" s="53">
        <v>7.707993046505155E-4</v>
      </c>
      <c r="D163" s="54">
        <v>1.0697710223261202E-2</v>
      </c>
      <c r="E163" s="54">
        <v>6.266740364878548E-2</v>
      </c>
      <c r="F163" s="54">
        <v>1.4846029019494448E-2</v>
      </c>
      <c r="G163" s="54">
        <v>1.0520980548215399E-3</v>
      </c>
      <c r="H163" s="55">
        <v>1.8011268287831814E-2</v>
      </c>
      <c r="I163" s="64"/>
      <c r="J163" s="63"/>
    </row>
    <row r="164" spans="1:10" ht="36" x14ac:dyDescent="0.25">
      <c r="A164" s="63"/>
      <c r="B164" s="73" t="s">
        <v>132</v>
      </c>
      <c r="C164" s="53">
        <v>1.5463204387970426E-2</v>
      </c>
      <c r="D164" s="54">
        <v>6.7564662124222533E-2</v>
      </c>
      <c r="E164" s="54">
        <v>9.5584832268146749E-2</v>
      </c>
      <c r="F164" s="54">
        <v>0.18206661121598558</v>
      </c>
      <c r="G164" s="54">
        <v>0.21577509974106587</v>
      </c>
      <c r="H164" s="55">
        <v>0.11528107138950935</v>
      </c>
      <c r="I164" s="64"/>
      <c r="J164" s="63"/>
    </row>
    <row r="165" spans="1:10" ht="60" x14ac:dyDescent="0.25">
      <c r="A165" s="63"/>
      <c r="B165" s="73" t="s">
        <v>133</v>
      </c>
      <c r="C165" s="53">
        <v>0.26061132717819674</v>
      </c>
      <c r="D165" s="54">
        <v>0.28194287334034979</v>
      </c>
      <c r="E165" s="54">
        <v>0.13638012721470122</v>
      </c>
      <c r="F165" s="54">
        <v>4.4440495057120333E-2</v>
      </c>
      <c r="G165" s="54">
        <v>8.9191823640944121E-3</v>
      </c>
      <c r="H165" s="55">
        <v>0.14647081302353634</v>
      </c>
      <c r="I165" s="64"/>
      <c r="J165" s="63"/>
    </row>
    <row r="166" spans="1:10" ht="48" x14ac:dyDescent="0.25">
      <c r="A166" s="63"/>
      <c r="B166" s="73" t="s">
        <v>134</v>
      </c>
      <c r="C166" s="53">
        <v>1.5464129198672766E-2</v>
      </c>
      <c r="D166" s="54">
        <v>0.13663120631845849</v>
      </c>
      <c r="E166" s="54">
        <v>0.34670446545392986</v>
      </c>
      <c r="F166" s="54">
        <v>0.65979744500539983</v>
      </c>
      <c r="G166" s="54">
        <v>0.75940708416838199</v>
      </c>
      <c r="H166" s="55">
        <v>0.38356251367109873</v>
      </c>
      <c r="I166" s="64"/>
      <c r="J166" s="63"/>
    </row>
    <row r="167" spans="1:10" ht="60" x14ac:dyDescent="0.25">
      <c r="A167" s="63"/>
      <c r="B167" s="73" t="s">
        <v>135</v>
      </c>
      <c r="C167" s="53">
        <v>3.9922810497373486E-2</v>
      </c>
      <c r="D167" s="54">
        <v>4.705393196372451E-2</v>
      </c>
      <c r="E167" s="54">
        <v>6.0189229664278684E-2</v>
      </c>
      <c r="F167" s="54">
        <v>2.9763245636159109E-2</v>
      </c>
      <c r="G167" s="54">
        <v>6.0758823610235092E-3</v>
      </c>
      <c r="H167" s="55">
        <v>3.660328112844518E-2</v>
      </c>
      <c r="I167" s="64"/>
      <c r="J167" s="63"/>
    </row>
    <row r="168" spans="1:10" ht="36" x14ac:dyDescent="0.25">
      <c r="A168" s="63"/>
      <c r="B168" s="73" t="s">
        <v>136</v>
      </c>
      <c r="C168" s="53">
        <v>1.1617499374419615E-2</v>
      </c>
      <c r="D168" s="54">
        <v>3.3461308382377389E-2</v>
      </c>
      <c r="E168" s="54">
        <v>0.12734723052906632</v>
      </c>
      <c r="F168" s="54">
        <v>4.1375312357539606E-2</v>
      </c>
      <c r="G168" s="54">
        <v>5.4362264503311332E-3</v>
      </c>
      <c r="H168" s="55">
        <v>4.385483971382298E-2</v>
      </c>
      <c r="I168" s="64"/>
      <c r="J168" s="63"/>
    </row>
    <row r="169" spans="1:10" ht="24" x14ac:dyDescent="0.25">
      <c r="A169" s="63"/>
      <c r="B169" s="73" t="s">
        <v>137</v>
      </c>
      <c r="C169" s="53">
        <v>8.7122480212086667E-4</v>
      </c>
      <c r="D169" s="54">
        <v>6.0235419291722043E-4</v>
      </c>
      <c r="E169" s="54">
        <v>1.4481863967005214E-3</v>
      </c>
      <c r="F169" s="54">
        <v>4.6396789261910539E-4</v>
      </c>
      <c r="G169" s="54">
        <v>0</v>
      </c>
      <c r="H169" s="55">
        <v>6.7723321249579024E-4</v>
      </c>
      <c r="I169" s="64"/>
      <c r="J169" s="63"/>
    </row>
    <row r="170" spans="1:10" ht="48" x14ac:dyDescent="0.25">
      <c r="A170" s="63"/>
      <c r="B170" s="73" t="s">
        <v>138</v>
      </c>
      <c r="C170" s="53">
        <v>0.23358490887870964</v>
      </c>
      <c r="D170" s="54">
        <v>9.4910702732497562E-2</v>
      </c>
      <c r="E170" s="54">
        <v>1.3914956023937101E-2</v>
      </c>
      <c r="F170" s="54">
        <v>2.065214569715485E-4</v>
      </c>
      <c r="G170" s="54">
        <v>0</v>
      </c>
      <c r="H170" s="55">
        <v>6.8527065031016382E-2</v>
      </c>
      <c r="I170" s="64"/>
      <c r="J170" s="63"/>
    </row>
    <row r="171" spans="1:10" ht="36" x14ac:dyDescent="0.25">
      <c r="A171" s="63"/>
      <c r="B171" s="73" t="s">
        <v>139</v>
      </c>
      <c r="C171" s="53">
        <v>2.0036111943875841E-2</v>
      </c>
      <c r="D171" s="54">
        <v>5.3515800416351631E-3</v>
      </c>
      <c r="E171" s="54">
        <v>1.91404050712121E-4</v>
      </c>
      <c r="F171" s="54">
        <v>0</v>
      </c>
      <c r="G171" s="54">
        <v>0</v>
      </c>
      <c r="H171" s="55">
        <v>5.1159884942212673E-3</v>
      </c>
      <c r="I171" s="64"/>
      <c r="J171" s="63"/>
    </row>
    <row r="172" spans="1:10" ht="48" x14ac:dyDescent="0.25">
      <c r="A172" s="63"/>
      <c r="B172" s="73" t="s">
        <v>140</v>
      </c>
      <c r="C172" s="53">
        <v>2.7111365512516418E-3</v>
      </c>
      <c r="D172" s="54">
        <v>2.1859994988579069E-3</v>
      </c>
      <c r="E172" s="54">
        <v>2.3110124271193471E-3</v>
      </c>
      <c r="F172" s="54">
        <v>3.6242873372232249E-3</v>
      </c>
      <c r="G172" s="54">
        <v>5.2854043475610811E-3</v>
      </c>
      <c r="H172" s="55">
        <v>3.2234985199138554E-3</v>
      </c>
      <c r="I172" s="64"/>
      <c r="J172" s="63"/>
    </row>
    <row r="173" spans="1:10" ht="36" x14ac:dyDescent="0.25">
      <c r="A173" s="63"/>
      <c r="B173" s="73" t="s">
        <v>141</v>
      </c>
      <c r="C173" s="53">
        <v>9.2983016085695772E-4</v>
      </c>
      <c r="D173" s="54">
        <v>1.1941053490977675E-2</v>
      </c>
      <c r="E173" s="54">
        <v>6.2649759759675766E-2</v>
      </c>
      <c r="F173" s="54">
        <v>1.5710339969973338E-2</v>
      </c>
      <c r="G173" s="54">
        <v>0</v>
      </c>
      <c r="H173" s="55">
        <v>1.8250443727556229E-2</v>
      </c>
      <c r="I173" s="64"/>
      <c r="J173" s="63"/>
    </row>
    <row r="174" spans="1:10" ht="24" x14ac:dyDescent="0.25">
      <c r="A174" s="63"/>
      <c r="B174" s="73" t="s">
        <v>142</v>
      </c>
      <c r="C174" s="53">
        <v>0.73633505395224019</v>
      </c>
      <c r="D174" s="54">
        <v>0.87200063247677018</v>
      </c>
      <c r="E174" s="54">
        <v>0.84711603782832035</v>
      </c>
      <c r="F174" s="54">
        <v>0.75701777198095888</v>
      </c>
      <c r="G174" s="54">
        <v>0.25674375671390609</v>
      </c>
      <c r="H174" s="55">
        <v>0.69382403113461077</v>
      </c>
      <c r="I174" s="64"/>
      <c r="J174" s="63"/>
    </row>
    <row r="175" spans="1:10" ht="24" x14ac:dyDescent="0.25">
      <c r="A175" s="63"/>
      <c r="B175" s="73" t="s">
        <v>143</v>
      </c>
      <c r="C175" s="53">
        <v>2.3227175984676866E-3</v>
      </c>
      <c r="D175" s="54">
        <v>1.9058475135499086E-3</v>
      </c>
      <c r="E175" s="54">
        <v>4.4401263455980658E-3</v>
      </c>
      <c r="F175" s="54">
        <v>8.3988412152316751E-3</v>
      </c>
      <c r="G175" s="54">
        <v>7.0394151451595522E-3</v>
      </c>
      <c r="H175" s="55">
        <v>4.820757125574544E-3</v>
      </c>
      <c r="I175" s="64"/>
      <c r="J175" s="63"/>
    </row>
    <row r="176" spans="1:10" ht="36" x14ac:dyDescent="0.25">
      <c r="A176" s="63"/>
      <c r="B176" s="73" t="s">
        <v>144</v>
      </c>
      <c r="C176" s="53">
        <v>0</v>
      </c>
      <c r="D176" s="54">
        <v>2.062793389320952E-3</v>
      </c>
      <c r="E176" s="54">
        <v>3.0142268806374904E-2</v>
      </c>
      <c r="F176" s="54">
        <v>0.20325021566799237</v>
      </c>
      <c r="G176" s="54">
        <v>0.73039535930295174</v>
      </c>
      <c r="H176" s="55">
        <v>0.19317902243259005</v>
      </c>
      <c r="I176" s="64"/>
      <c r="J176" s="63"/>
    </row>
    <row r="177" spans="1:10" ht="36" x14ac:dyDescent="0.25">
      <c r="A177" s="63"/>
      <c r="B177" s="73" t="s">
        <v>145</v>
      </c>
      <c r="C177" s="53">
        <v>0</v>
      </c>
      <c r="D177" s="54">
        <v>0</v>
      </c>
      <c r="E177" s="54">
        <v>7.8451296872955514E-4</v>
      </c>
      <c r="F177" s="54">
        <v>2.6082384747010507E-3</v>
      </c>
      <c r="G177" s="54">
        <v>0</v>
      </c>
      <c r="H177" s="55">
        <v>6.7814512178320375E-4</v>
      </c>
      <c r="I177" s="64"/>
      <c r="J177" s="63"/>
    </row>
    <row r="178" spans="1:10" ht="36" x14ac:dyDescent="0.25">
      <c r="A178" s="63"/>
      <c r="B178" s="73" t="s">
        <v>146</v>
      </c>
      <c r="C178" s="53">
        <v>3.2090161124756519E-3</v>
      </c>
      <c r="D178" s="54">
        <v>9.0390366634747858E-3</v>
      </c>
      <c r="E178" s="54">
        <v>3.6959742655881173E-2</v>
      </c>
      <c r="F178" s="54">
        <v>8.7198160043300329E-3</v>
      </c>
      <c r="G178" s="54">
        <v>5.3606449042089416E-4</v>
      </c>
      <c r="H178" s="55">
        <v>1.1695411912287972E-2</v>
      </c>
      <c r="I178" s="64"/>
      <c r="J178" s="63"/>
    </row>
    <row r="179" spans="1:10" ht="48" x14ac:dyDescent="0.25">
      <c r="A179" s="63"/>
      <c r="B179" s="73" t="s">
        <v>147</v>
      </c>
      <c r="C179" s="53">
        <v>0</v>
      </c>
      <c r="D179" s="54">
        <v>0</v>
      </c>
      <c r="E179" s="54">
        <v>1.4456610335076E-4</v>
      </c>
      <c r="F179" s="54">
        <v>1.8629214811316638E-3</v>
      </c>
      <c r="G179" s="54">
        <v>3.1732796544739197E-3</v>
      </c>
      <c r="H179" s="55">
        <v>1.0360080331293423E-3</v>
      </c>
      <c r="I179" s="64"/>
      <c r="J179" s="63"/>
    </row>
    <row r="180" spans="1:10" ht="36" x14ac:dyDescent="0.25">
      <c r="A180" s="63"/>
      <c r="B180" s="73" t="s">
        <v>148</v>
      </c>
      <c r="C180" s="53">
        <v>0</v>
      </c>
      <c r="D180" s="54">
        <v>0</v>
      </c>
      <c r="E180" s="54">
        <v>0</v>
      </c>
      <c r="F180" s="54">
        <v>9.2902546657714464E-4</v>
      </c>
      <c r="G180" s="54">
        <v>0.134365727267269</v>
      </c>
      <c r="H180" s="55">
        <v>2.7066858356526575E-2</v>
      </c>
      <c r="I180" s="64"/>
      <c r="J180" s="63"/>
    </row>
    <row r="181" spans="1:10" ht="48" x14ac:dyDescent="0.25">
      <c r="A181" s="63"/>
      <c r="B181" s="73" t="s">
        <v>149</v>
      </c>
      <c r="C181" s="53">
        <v>0</v>
      </c>
      <c r="D181" s="54">
        <v>0</v>
      </c>
      <c r="E181" s="54">
        <v>2.5505380437293896E-4</v>
      </c>
      <c r="F181" s="54">
        <v>5.9007059234179871E-4</v>
      </c>
      <c r="G181" s="54">
        <v>3.1334439295904806E-3</v>
      </c>
      <c r="H181" s="55">
        <v>7.9581927327933104E-4</v>
      </c>
      <c r="I181" s="64"/>
      <c r="J181" s="63"/>
    </row>
    <row r="182" spans="1:10" ht="36" x14ac:dyDescent="0.25">
      <c r="A182" s="63"/>
      <c r="B182" s="73" t="s">
        <v>150</v>
      </c>
      <c r="C182" s="53">
        <v>0</v>
      </c>
      <c r="D182" s="54">
        <v>0</v>
      </c>
      <c r="E182" s="54">
        <v>1.4348517494601712E-4</v>
      </c>
      <c r="F182" s="54">
        <v>0</v>
      </c>
      <c r="G182" s="54">
        <v>2.1793600914127684E-3</v>
      </c>
      <c r="H182" s="55">
        <v>4.647163653334923E-4</v>
      </c>
      <c r="I182" s="64"/>
      <c r="J182" s="63"/>
    </row>
    <row r="183" spans="1:10" ht="48" x14ac:dyDescent="0.25">
      <c r="A183" s="63"/>
      <c r="B183" s="73" t="s">
        <v>151</v>
      </c>
      <c r="C183" s="53">
        <v>0</v>
      </c>
      <c r="D183" s="54">
        <v>0</v>
      </c>
      <c r="E183" s="54">
        <v>1.0089627896199933E-3</v>
      </c>
      <c r="F183" s="54">
        <v>4.8193970180388252E-3</v>
      </c>
      <c r="G183" s="54">
        <v>2.0026657698847369E-2</v>
      </c>
      <c r="H183" s="55">
        <v>5.1714099456690969E-3</v>
      </c>
      <c r="I183" s="64"/>
      <c r="J183" s="63"/>
    </row>
    <row r="184" spans="1:10" ht="48" x14ac:dyDescent="0.25">
      <c r="A184" s="63"/>
      <c r="B184" s="73" t="s">
        <v>152</v>
      </c>
      <c r="C184" s="53">
        <v>0</v>
      </c>
      <c r="D184" s="54">
        <v>0</v>
      </c>
      <c r="E184" s="54">
        <v>2.8625121523759035E-4</v>
      </c>
      <c r="F184" s="54">
        <v>0</v>
      </c>
      <c r="G184" s="54">
        <v>2.0684248490991739E-3</v>
      </c>
      <c r="H184" s="55">
        <v>4.7109196773810431E-4</v>
      </c>
      <c r="I184" s="64"/>
      <c r="J184" s="63"/>
    </row>
    <row r="185" spans="1:10" ht="48" x14ac:dyDescent="0.25">
      <c r="A185" s="63"/>
      <c r="B185" s="73" t="s">
        <v>153</v>
      </c>
      <c r="C185" s="53">
        <v>8.493387464508043E-3</v>
      </c>
      <c r="D185" s="54">
        <v>7.5994078685933414E-2</v>
      </c>
      <c r="E185" s="54">
        <v>0.54111133261984556</v>
      </c>
      <c r="F185" s="54">
        <v>0.90101933038478843</v>
      </c>
      <c r="G185" s="54">
        <v>0.81461816260938369</v>
      </c>
      <c r="H185" s="55">
        <v>0.46818774866428214</v>
      </c>
      <c r="I185" s="64"/>
      <c r="J185" s="63"/>
    </row>
    <row r="186" spans="1:10" ht="36" x14ac:dyDescent="0.25">
      <c r="A186" s="63"/>
      <c r="B186" s="73" t="s">
        <v>154</v>
      </c>
      <c r="C186" s="53">
        <v>0.9908308757001556</v>
      </c>
      <c r="D186" s="54">
        <v>0.91555700885079572</v>
      </c>
      <c r="E186" s="54">
        <v>0.43641498164535686</v>
      </c>
      <c r="F186" s="54">
        <v>7.5546559827021784E-2</v>
      </c>
      <c r="G186" s="54">
        <v>1.2476011621747706E-2</v>
      </c>
      <c r="H186" s="55">
        <v>0.48621598875331201</v>
      </c>
      <c r="I186" s="64"/>
      <c r="J186" s="63"/>
    </row>
    <row r="187" spans="1:10" ht="36" x14ac:dyDescent="0.25">
      <c r="A187" s="63"/>
      <c r="B187" s="73" t="s">
        <v>155</v>
      </c>
      <c r="C187" s="53">
        <v>6.7573683533601447E-4</v>
      </c>
      <c r="D187" s="54">
        <v>8.4489124632702167E-3</v>
      </c>
      <c r="E187" s="54">
        <v>2.0635366647269605E-2</v>
      </c>
      <c r="F187" s="54">
        <v>1.4653448211114587E-2</v>
      </c>
      <c r="G187" s="54">
        <v>7.95893227817575E-3</v>
      </c>
      <c r="H187" s="55">
        <v>1.0474618886406202E-2</v>
      </c>
      <c r="I187" s="64"/>
      <c r="J187" s="63"/>
    </row>
    <row r="188" spans="1:10" x14ac:dyDescent="0.25">
      <c r="A188" s="63"/>
      <c r="B188" s="73" t="s">
        <v>156</v>
      </c>
      <c r="C188" s="53">
        <v>0.11491191851075784</v>
      </c>
      <c r="D188" s="54">
        <v>8.3000844450928715E-2</v>
      </c>
      <c r="E188" s="54">
        <v>6.5359740671702221E-2</v>
      </c>
      <c r="F188" s="54">
        <v>8.4201842065166413E-2</v>
      </c>
      <c r="G188" s="54">
        <v>0.11124724374063438</v>
      </c>
      <c r="H188" s="55">
        <v>9.165692939278311E-2</v>
      </c>
      <c r="I188" s="64"/>
      <c r="J188" s="63"/>
    </row>
    <row r="189" spans="1:10" x14ac:dyDescent="0.25">
      <c r="A189" s="63"/>
      <c r="B189" s="73" t="s">
        <v>157</v>
      </c>
      <c r="C189" s="53">
        <v>0.39378480154758466</v>
      </c>
      <c r="D189" s="54">
        <v>0.62036375528086496</v>
      </c>
      <c r="E189" s="54">
        <v>0.70407030736383547</v>
      </c>
      <c r="F189" s="54">
        <v>0.81147898495891291</v>
      </c>
      <c r="G189" s="54">
        <v>0.82586094846290081</v>
      </c>
      <c r="H189" s="55">
        <v>0.5867551933974412</v>
      </c>
      <c r="I189" s="64"/>
      <c r="J189" s="63"/>
    </row>
    <row r="190" spans="1:10" x14ac:dyDescent="0.25">
      <c r="A190" s="63"/>
      <c r="B190" s="73" t="s">
        <v>158</v>
      </c>
      <c r="C190" s="53">
        <v>0.60621519845241689</v>
      </c>
      <c r="D190" s="54">
        <v>0.37963624471913499</v>
      </c>
      <c r="E190" s="54">
        <v>0.29592969263616442</v>
      </c>
      <c r="F190" s="54">
        <v>0.18852101504108729</v>
      </c>
      <c r="G190" s="54">
        <v>0.17413905153709935</v>
      </c>
      <c r="H190" s="55">
        <v>0.41324480660256036</v>
      </c>
      <c r="I190" s="64"/>
      <c r="J190" s="63"/>
    </row>
    <row r="191" spans="1:10" x14ac:dyDescent="0.25">
      <c r="A191" s="63"/>
      <c r="B191" s="73" t="s">
        <v>159</v>
      </c>
      <c r="C191" s="53">
        <v>0.46046858958259956</v>
      </c>
      <c r="D191" s="54">
        <v>0.7250940333201954</v>
      </c>
      <c r="E191" s="54">
        <v>0.81263531588328863</v>
      </c>
      <c r="F191" s="54">
        <v>0.87109120333010936</v>
      </c>
      <c r="G191" s="54">
        <v>0.91605411722751051</v>
      </c>
      <c r="H191" s="55">
        <v>0.75690498892135494</v>
      </c>
      <c r="I191" s="64"/>
      <c r="J191" s="63"/>
    </row>
    <row r="192" spans="1:10" x14ac:dyDescent="0.25">
      <c r="A192" s="63"/>
      <c r="B192" s="73" t="s">
        <v>160</v>
      </c>
      <c r="C192" s="53">
        <v>0.5184835761204355</v>
      </c>
      <c r="D192" s="54">
        <v>0.25347814922358153</v>
      </c>
      <c r="E192" s="54">
        <v>0.16976238657532339</v>
      </c>
      <c r="F192" s="54">
        <v>0.11546030529493012</v>
      </c>
      <c r="G192" s="54">
        <v>7.4466231175212172E-2</v>
      </c>
      <c r="H192" s="55">
        <v>0.22648789211673129</v>
      </c>
      <c r="I192" s="64"/>
      <c r="J192" s="63"/>
    </row>
    <row r="193" spans="1:10" x14ac:dyDescent="0.25">
      <c r="A193" s="63"/>
      <c r="B193" s="73" t="s">
        <v>161</v>
      </c>
      <c r="C193" s="53">
        <v>1.9057665034856026E-2</v>
      </c>
      <c r="D193" s="54">
        <v>1.9394757864481117E-2</v>
      </c>
      <c r="E193" s="54">
        <v>1.5486062706090488E-2</v>
      </c>
      <c r="F193" s="54">
        <v>1.1597297014024139E-2</v>
      </c>
      <c r="G193" s="54">
        <v>6.7465892797332443E-3</v>
      </c>
      <c r="H193" s="55">
        <v>1.4462290108068718E-2</v>
      </c>
      <c r="I193" s="64"/>
      <c r="J193" s="63"/>
    </row>
    <row r="194" spans="1:10" x14ac:dyDescent="0.25">
      <c r="A194" s="63"/>
      <c r="B194" s="73" t="s">
        <v>162</v>
      </c>
      <c r="C194" s="53">
        <v>1.9901692621093325E-3</v>
      </c>
      <c r="D194" s="54">
        <v>2.0330595917432536E-3</v>
      </c>
      <c r="E194" s="54">
        <v>2.1162348352963189E-3</v>
      </c>
      <c r="F194" s="54">
        <v>1.8511943609367926E-3</v>
      </c>
      <c r="G194" s="54">
        <v>2.7330623175455819E-3</v>
      </c>
      <c r="H194" s="55">
        <v>2.144828853843921E-3</v>
      </c>
      <c r="I194" s="63"/>
      <c r="J194" s="63"/>
    </row>
    <row r="195" spans="1:10" x14ac:dyDescent="0.25">
      <c r="B195" s="73" t="s">
        <v>163</v>
      </c>
      <c r="C195" s="53">
        <v>0.63782755501764887</v>
      </c>
      <c r="D195" s="54">
        <v>0.74146784529664767</v>
      </c>
      <c r="E195" s="54">
        <v>0.87044789885261808</v>
      </c>
      <c r="F195" s="54">
        <v>0.93495405552433053</v>
      </c>
      <c r="G195" s="54">
        <v>0.95763506512125418</v>
      </c>
      <c r="H195" s="55">
        <v>0.82842194099506072</v>
      </c>
    </row>
    <row r="196" spans="1:10" x14ac:dyDescent="0.25">
      <c r="B196" s="73" t="s">
        <v>164</v>
      </c>
      <c r="C196" s="53">
        <v>0.35835773200846333</v>
      </c>
      <c r="D196" s="54">
        <v>0.25190281128414138</v>
      </c>
      <c r="E196" s="54">
        <v>0.12700227795672395</v>
      </c>
      <c r="F196" s="54">
        <v>6.3576594292882732E-2</v>
      </c>
      <c r="G196" s="54">
        <v>3.9919545771215023E-2</v>
      </c>
      <c r="H196" s="55">
        <v>0.16819571884565818</v>
      </c>
    </row>
    <row r="197" spans="1:10" x14ac:dyDescent="0.25">
      <c r="B197" s="73" t="s">
        <v>165</v>
      </c>
      <c r="C197" s="53">
        <v>3.8147129738877561E-3</v>
      </c>
      <c r="D197" s="54">
        <v>6.6293434192107809E-3</v>
      </c>
      <c r="E197" s="54">
        <v>2.5498231906577935E-3</v>
      </c>
      <c r="F197" s="54">
        <v>1.4693501827882374E-3</v>
      </c>
      <c r="G197" s="54">
        <v>1.7744908275883816E-3</v>
      </c>
      <c r="H197" s="55">
        <v>3.2482104773760134E-3</v>
      </c>
    </row>
    <row r="198" spans="1:10" x14ac:dyDescent="0.25">
      <c r="B198" s="73" t="s">
        <v>166</v>
      </c>
      <c r="C198" s="53">
        <v>0</v>
      </c>
      <c r="D198" s="54">
        <v>0</v>
      </c>
      <c r="E198" s="54">
        <v>0</v>
      </c>
      <c r="F198" s="54">
        <v>0</v>
      </c>
      <c r="G198" s="54">
        <v>6.7089827994347808E-4</v>
      </c>
      <c r="H198" s="55">
        <v>1.3412968190972948E-4</v>
      </c>
    </row>
    <row r="199" spans="1:10" x14ac:dyDescent="0.25">
      <c r="B199" s="73" t="s">
        <v>167</v>
      </c>
      <c r="C199" s="53">
        <v>0.34908797084688303</v>
      </c>
      <c r="D199" s="54">
        <v>0.60714219107020684</v>
      </c>
      <c r="E199" s="54">
        <v>0.74257578118989809</v>
      </c>
      <c r="F199" s="54">
        <v>0.82210554954648152</v>
      </c>
      <c r="G199" s="54">
        <v>0.88294899895261292</v>
      </c>
      <c r="H199" s="55">
        <v>0.68060273946290062</v>
      </c>
    </row>
    <row r="200" spans="1:10" x14ac:dyDescent="0.25">
      <c r="B200" s="73" t="s">
        <v>168</v>
      </c>
      <c r="C200" s="53">
        <v>0.51402860115381688</v>
      </c>
      <c r="D200" s="54">
        <v>0.30111830066733342</v>
      </c>
      <c r="E200" s="54">
        <v>0.20569598848354417</v>
      </c>
      <c r="F200" s="54">
        <v>0.12830028284596148</v>
      </c>
      <c r="G200" s="54">
        <v>7.0195987773031904E-2</v>
      </c>
      <c r="H200" s="55">
        <v>0.2440084916328642</v>
      </c>
    </row>
    <row r="201" spans="1:10" x14ac:dyDescent="0.25">
      <c r="B201" s="73" t="s">
        <v>169</v>
      </c>
      <c r="C201" s="53">
        <v>0.11627640522038195</v>
      </c>
      <c r="D201" s="54">
        <v>7.3582242372101425E-2</v>
      </c>
      <c r="E201" s="54">
        <v>3.7768562818345584E-2</v>
      </c>
      <c r="F201" s="54">
        <v>3.4660184951986611E-2</v>
      </c>
      <c r="G201" s="54">
        <v>3.3807507521651292E-2</v>
      </c>
      <c r="H201" s="55">
        <v>5.9246113938707136E-2</v>
      </c>
    </row>
    <row r="202" spans="1:10" x14ac:dyDescent="0.25">
      <c r="B202" s="73" t="s">
        <v>170</v>
      </c>
      <c r="C202" s="53">
        <v>2.0607022778917416E-2</v>
      </c>
      <c r="D202" s="54">
        <v>1.8157265890358206E-2</v>
      </c>
      <c r="E202" s="54">
        <v>1.3959667508210847E-2</v>
      </c>
      <c r="F202" s="54">
        <v>1.4933982655571503E-2</v>
      </c>
      <c r="G202" s="54">
        <v>1.3047505752703739E-2</v>
      </c>
      <c r="H202" s="55">
        <v>1.6142654965527269E-2</v>
      </c>
    </row>
    <row r="203" spans="1:10" x14ac:dyDescent="0.25">
      <c r="B203" s="73" t="s">
        <v>171</v>
      </c>
      <c r="C203" s="53">
        <v>0.873827339386819</v>
      </c>
      <c r="D203" s="54">
        <v>0.94845465052646882</v>
      </c>
      <c r="E203" s="54">
        <v>0.97430131877504134</v>
      </c>
      <c r="F203" s="54">
        <v>0.97431679055453191</v>
      </c>
      <c r="G203" s="54">
        <v>0.9830833777016228</v>
      </c>
      <c r="H203" s="55">
        <v>0.95079261977519947</v>
      </c>
    </row>
    <row r="204" spans="1:10" x14ac:dyDescent="0.25">
      <c r="B204" s="73" t="s">
        <v>172</v>
      </c>
      <c r="C204" s="53">
        <v>0.10912359093561486</v>
      </c>
      <c r="D204" s="54">
        <v>4.4186680258519781E-2</v>
      </c>
      <c r="E204" s="54">
        <v>2.2519337183305475E-2</v>
      </c>
      <c r="F204" s="54">
        <v>1.8548846973885105E-2</v>
      </c>
      <c r="G204" s="54">
        <v>1.2493755836892264E-2</v>
      </c>
      <c r="H204" s="55">
        <v>4.137879928802328E-2</v>
      </c>
    </row>
    <row r="205" spans="1:10" x14ac:dyDescent="0.25">
      <c r="B205" s="73" t="s">
        <v>173</v>
      </c>
      <c r="C205" s="53">
        <v>1.5714591481247039E-2</v>
      </c>
      <c r="D205" s="54">
        <v>6.7492615867633284E-3</v>
      </c>
      <c r="E205" s="54">
        <v>2.6469337000125676E-3</v>
      </c>
      <c r="F205" s="54">
        <v>4.3924709901234623E-3</v>
      </c>
      <c r="G205" s="54">
        <v>3.6936749033788414E-3</v>
      </c>
      <c r="H205" s="55">
        <v>6.6396678904958109E-3</v>
      </c>
    </row>
    <row r="206" spans="1:10" x14ac:dyDescent="0.25">
      <c r="B206" s="73" t="s">
        <v>174</v>
      </c>
      <c r="C206" s="53">
        <v>1.3344781963193122E-3</v>
      </c>
      <c r="D206" s="54">
        <v>6.0940762824808828E-4</v>
      </c>
      <c r="E206" s="54">
        <v>5.3241034164001574E-4</v>
      </c>
      <c r="F206" s="54">
        <v>2.7418914814597468E-3</v>
      </c>
      <c r="G206" s="54">
        <v>7.2919155810598994E-4</v>
      </c>
      <c r="H206" s="55">
        <v>1.1889130462826817E-3</v>
      </c>
    </row>
    <row r="207" spans="1:10" x14ac:dyDescent="0.25">
      <c r="B207" s="73" t="s">
        <v>175</v>
      </c>
      <c r="C207" s="53">
        <v>0.16277800408804236</v>
      </c>
      <c r="D207" s="54">
        <v>0.47329827259728646</v>
      </c>
      <c r="E207" s="54">
        <v>0.65683666967685583</v>
      </c>
      <c r="F207" s="54">
        <v>0.75532452990384313</v>
      </c>
      <c r="G207" s="54">
        <v>0.83052009239429503</v>
      </c>
      <c r="H207" s="55">
        <v>0.57555297773138747</v>
      </c>
    </row>
    <row r="208" spans="1:10" x14ac:dyDescent="0.25">
      <c r="B208" s="73" t="s">
        <v>176</v>
      </c>
      <c r="C208" s="53">
        <v>0.60547978280071602</v>
      </c>
      <c r="D208" s="54">
        <v>0.3804307586017785</v>
      </c>
      <c r="E208" s="54">
        <v>0.24538456950198473</v>
      </c>
      <c r="F208" s="54">
        <v>0.16367572241349318</v>
      </c>
      <c r="G208" s="54">
        <v>0.11339507793708566</v>
      </c>
      <c r="H208" s="55">
        <v>0.30182663808603077</v>
      </c>
    </row>
    <row r="209" spans="2:8" x14ac:dyDescent="0.25">
      <c r="B209" s="73" t="s">
        <v>177</v>
      </c>
      <c r="C209" s="53">
        <v>0.22020821817966807</v>
      </c>
      <c r="D209" s="54">
        <v>0.13829179637475231</v>
      </c>
      <c r="E209" s="54">
        <v>9.1270025168160476E-2</v>
      </c>
      <c r="F209" s="54">
        <v>7.3724986065709333E-2</v>
      </c>
      <c r="G209" s="54">
        <v>4.8114715441134041E-2</v>
      </c>
      <c r="H209" s="55">
        <v>0.11436579859007563</v>
      </c>
    </row>
    <row r="210" spans="2:8" ht="15.75" thickBot="1" x14ac:dyDescent="0.3">
      <c r="B210" s="56" t="s">
        <v>178</v>
      </c>
      <c r="C210" s="57">
        <v>1.1533994931573161E-2</v>
      </c>
      <c r="D210" s="58">
        <v>7.9791724261833348E-3</v>
      </c>
      <c r="E210" s="58">
        <v>6.5087356529989239E-3</v>
      </c>
      <c r="F210" s="58">
        <v>7.274761616953891E-3</v>
      </c>
      <c r="G210" s="58">
        <v>7.970114227483836E-3</v>
      </c>
      <c r="H210" s="59">
        <v>8.254585592506164E-3</v>
      </c>
    </row>
  </sheetData>
  <mergeCells count="32">
    <mergeCell ref="C40:D40"/>
    <mergeCell ref="C41:D41"/>
    <mergeCell ref="C42:D42"/>
    <mergeCell ref="C9:C10"/>
    <mergeCell ref="C11:I11"/>
    <mergeCell ref="C18:I18"/>
    <mergeCell ref="C19:D20"/>
    <mergeCell ref="E19:F19"/>
    <mergeCell ref="H19:H20"/>
    <mergeCell ref="I19:I20"/>
    <mergeCell ref="C6:I6"/>
    <mergeCell ref="C7:D8"/>
    <mergeCell ref="E7:F7"/>
    <mergeCell ref="H7:H8"/>
    <mergeCell ref="I7:I8"/>
    <mergeCell ref="C21:C22"/>
    <mergeCell ref="C23:I23"/>
    <mergeCell ref="C30:E30"/>
    <mergeCell ref="C31:E31"/>
    <mergeCell ref="C32:C33"/>
    <mergeCell ref="C36:D36"/>
    <mergeCell ref="C37:D37"/>
    <mergeCell ref="C38:D38"/>
    <mergeCell ref="C39:D39"/>
    <mergeCell ref="C34:D34"/>
    <mergeCell ref="C35:D35"/>
    <mergeCell ref="C43:D43"/>
    <mergeCell ref="C44:C47"/>
    <mergeCell ref="B78:H78"/>
    <mergeCell ref="B79:H79"/>
    <mergeCell ref="B80:B81"/>
    <mergeCell ref="C80:H80"/>
  </mergeCells>
  <pageMargins left="0.45" right="0.45" top="0.5" bottom="0.5" header="0" footer="0"/>
  <pageSetup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 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2014-08-04T15:42:42Z</cp:lastPrinted>
  <dcterms:created xsi:type="dcterms:W3CDTF">2013-08-06T13:22:30Z</dcterms:created>
  <dcterms:modified xsi:type="dcterms:W3CDTF">2014-08-04T15:42:47Z</dcterms:modified>
</cp:coreProperties>
</file>